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68" windowHeight="8496" activeTab="6"/>
  </bookViews>
  <sheets>
    <sheet name="1.RIESGOS" sheetId="1" r:id="rId1"/>
    <sheet name="2.TRAMITES" sheetId="2" r:id="rId2"/>
    <sheet name="3.RENDICION" sheetId="3" r:id="rId3"/>
    <sheet name="4.ATENCION" sheetId="4" r:id="rId4"/>
    <sheet name="5.TRANSPARENCIA" sheetId="5" r:id="rId5"/>
    <sheet name="6.INICIATIVAS" sheetId="6" r:id="rId6"/>
    <sheet name="EFICIENCIA" sheetId="7" r:id="rId7"/>
  </sheets>
  <definedNames>
    <definedName name="_xlnm.Print_Area" localSheetId="0">'1.RIESGOS'!$B$1:$G$24</definedName>
    <definedName name="_xlnm.Print_Area" localSheetId="1">'2.TRAMITES'!$A$1:$Q$22</definedName>
    <definedName name="_xlnm.Print_Titles" localSheetId="0">'1.RIESGOS'!$7:$8</definedName>
    <definedName name="Z_0AD31765_E2F2_447A_A53D_2FA080D39BA1_.wvu.PrintArea" localSheetId="0" hidden="1">'1.RIESGOS'!$B$1:$D$25</definedName>
    <definedName name="Z_0AD31765_E2F2_447A_A53D_2FA080D39BA1_.wvu.PrintTitles" localSheetId="0" hidden="1">'1.RIESGOS'!$7:$8</definedName>
    <definedName name="Z_FFBD9B0B_98EC_4B8E_9470_D575D7AD81EA_.wvu.PrintArea" localSheetId="0" hidden="1">'1.RIESGOS'!$B$1:$D$25</definedName>
    <definedName name="Z_FFBD9B0B_98EC_4B8E_9470_D575D7AD81EA_.wvu.PrintTitles" localSheetId="0" hidden="1">'1.RIESGOS'!$7:$8</definedName>
  </definedNames>
  <calcPr fullCalcOnLoad="1"/>
</workbook>
</file>

<file path=xl/comments1.xml><?xml version="1.0" encoding="utf-8"?>
<comments xmlns="http://schemas.openxmlformats.org/spreadsheetml/2006/main">
  <authors>
    <author>Luz Ely Valencia</author>
  </authors>
  <commentList>
    <comment ref="J6" authorId="0">
      <text>
        <r>
          <rPr>
            <b/>
            <sz val="9"/>
            <rFont val="Tahoma"/>
            <family val="2"/>
          </rPr>
          <t>Luz Ely Valencia:</t>
        </r>
        <r>
          <rPr>
            <sz val="9"/>
            <rFont val="Tahoma"/>
            <family val="2"/>
          </rPr>
          <t xml:space="preserve">
MES Y AÑO
</t>
        </r>
      </text>
    </comment>
    <comment ref="N6" authorId="0">
      <text>
        <r>
          <rPr>
            <b/>
            <sz val="9"/>
            <rFont val="Tahoma"/>
            <family val="2"/>
          </rPr>
          <t>Luz Ely Valencia:</t>
        </r>
        <r>
          <rPr>
            <sz val="9"/>
            <rFont val="Tahoma"/>
            <family val="2"/>
          </rPr>
          <t xml:space="preserve">
MES Y AÑO
</t>
        </r>
      </text>
    </comment>
    <comment ref="R6" authorId="0">
      <text>
        <r>
          <rPr>
            <b/>
            <sz val="9"/>
            <rFont val="Tahoma"/>
            <family val="2"/>
          </rPr>
          <t>Luz Ely Valencia:</t>
        </r>
        <r>
          <rPr>
            <sz val="9"/>
            <rFont val="Tahoma"/>
            <family val="2"/>
          </rPr>
          <t xml:space="preserve">
MES Y AÑO
</t>
        </r>
      </text>
    </comment>
  </commentList>
</comments>
</file>

<file path=xl/comments2.xml><?xml version="1.0" encoding="utf-8"?>
<comments xmlns="http://schemas.openxmlformats.org/spreadsheetml/2006/main">
  <authors>
    <author>Luz Ely Valencia</author>
  </authors>
  <commentList>
    <comment ref="L7" authorId="0">
      <text>
        <r>
          <rPr>
            <b/>
            <sz val="9"/>
            <rFont val="Tahoma"/>
            <family val="2"/>
          </rPr>
          <t>Luz Ely Valencia:</t>
        </r>
        <r>
          <rPr>
            <sz val="9"/>
            <rFont val="Tahoma"/>
            <family val="2"/>
          </rPr>
          <t xml:space="preserve">
MES Y AÑO
</t>
        </r>
      </text>
    </comment>
    <comment ref="N7" authorId="0">
      <text>
        <r>
          <rPr>
            <b/>
            <sz val="9"/>
            <rFont val="Tahoma"/>
            <family val="2"/>
          </rPr>
          <t>Luz Ely Valencia:</t>
        </r>
        <r>
          <rPr>
            <sz val="9"/>
            <rFont val="Tahoma"/>
            <family val="2"/>
          </rPr>
          <t xml:space="preserve">
MES Y AÑO
</t>
        </r>
      </text>
    </comment>
    <comment ref="P7" authorId="0">
      <text>
        <r>
          <rPr>
            <b/>
            <sz val="9"/>
            <rFont val="Tahoma"/>
            <family val="2"/>
          </rPr>
          <t>Luz Ely Valencia:</t>
        </r>
        <r>
          <rPr>
            <sz val="9"/>
            <rFont val="Tahoma"/>
            <family val="2"/>
          </rPr>
          <t xml:space="preserve">
MES Y AÑO
</t>
        </r>
      </text>
    </comment>
    <comment ref="L8" authorId="0">
      <text>
        <r>
          <rPr>
            <b/>
            <sz val="9"/>
            <rFont val="Tahoma"/>
            <family val="2"/>
          </rPr>
          <t>Luz Ely Valencia:</t>
        </r>
        <r>
          <rPr>
            <sz val="9"/>
            <rFont val="Tahoma"/>
            <family val="2"/>
          </rPr>
          <t xml:space="preserve">
USO EXCLUSIVO DE CI Y GC
</t>
        </r>
      </text>
    </comment>
    <comment ref="N8" authorId="0">
      <text>
        <r>
          <rPr>
            <b/>
            <sz val="9"/>
            <rFont val="Tahoma"/>
            <family val="2"/>
          </rPr>
          <t>Luz Ely Valencia:</t>
        </r>
        <r>
          <rPr>
            <sz val="9"/>
            <rFont val="Tahoma"/>
            <family val="2"/>
          </rPr>
          <t xml:space="preserve">
USO EXCLUSIVO DE CI Y GC
</t>
        </r>
      </text>
    </comment>
    <comment ref="P8" authorId="0">
      <text>
        <r>
          <rPr>
            <b/>
            <sz val="9"/>
            <rFont val="Tahoma"/>
            <family val="2"/>
          </rPr>
          <t>Luz Ely Valencia:</t>
        </r>
        <r>
          <rPr>
            <sz val="9"/>
            <rFont val="Tahoma"/>
            <family val="2"/>
          </rPr>
          <t xml:space="preserve">
USO EXCLUSIVO DE CI Y GC
</t>
        </r>
      </text>
    </comment>
    <comment ref="G14" authorId="0">
      <text>
        <r>
          <rPr>
            <b/>
            <sz val="9"/>
            <rFont val="Tahoma"/>
            <family val="2"/>
          </rPr>
          <t>Luz Ely Valencia:</t>
        </r>
        <r>
          <rPr>
            <sz val="9"/>
            <rFont val="Tahoma"/>
            <family val="2"/>
          </rPr>
          <t xml:space="preserve">
tiempo de respuesta - orden de respuesta - cobros - requisitos</t>
        </r>
      </text>
    </comment>
  </commentList>
</comments>
</file>

<file path=xl/comments3.xml><?xml version="1.0" encoding="utf-8"?>
<comments xmlns="http://schemas.openxmlformats.org/spreadsheetml/2006/main">
  <authors>
    <author>Luz Ely Valencia</author>
  </authors>
  <commentList>
    <comment ref="M6" authorId="0">
      <text>
        <r>
          <rPr>
            <b/>
            <sz val="9"/>
            <rFont val="Tahoma"/>
            <family val="2"/>
          </rPr>
          <t>Luz Ely Valencia:</t>
        </r>
        <r>
          <rPr>
            <sz val="9"/>
            <rFont val="Tahoma"/>
            <family val="2"/>
          </rPr>
          <t xml:space="preserve">
MES Y AÑO
</t>
        </r>
      </text>
    </comment>
    <comment ref="O6" authorId="0">
      <text>
        <r>
          <rPr>
            <b/>
            <sz val="9"/>
            <rFont val="Tahoma"/>
            <family val="2"/>
          </rPr>
          <t>Luz Ely Valencia:</t>
        </r>
        <r>
          <rPr>
            <sz val="9"/>
            <rFont val="Tahoma"/>
            <family val="2"/>
          </rPr>
          <t xml:space="preserve">
MES Y AÑO
</t>
        </r>
      </text>
    </comment>
    <comment ref="Q6" authorId="0">
      <text>
        <r>
          <rPr>
            <b/>
            <sz val="9"/>
            <rFont val="Tahoma"/>
            <family val="2"/>
          </rPr>
          <t>Luz Ely Valencia:</t>
        </r>
        <r>
          <rPr>
            <sz val="9"/>
            <rFont val="Tahoma"/>
            <family val="2"/>
          </rPr>
          <t xml:space="preserve">
MES Y AÑO
</t>
        </r>
      </text>
    </comment>
    <comment ref="M7" authorId="0">
      <text>
        <r>
          <rPr>
            <b/>
            <sz val="9"/>
            <rFont val="Tahoma"/>
            <family val="2"/>
          </rPr>
          <t>Luz Ely Valencia:</t>
        </r>
        <r>
          <rPr>
            <sz val="9"/>
            <rFont val="Tahoma"/>
            <family val="2"/>
          </rPr>
          <t xml:space="preserve">
USO EXCLUSIVO DE CI Y GC
</t>
        </r>
      </text>
    </comment>
    <comment ref="O7" authorId="0">
      <text>
        <r>
          <rPr>
            <b/>
            <sz val="9"/>
            <rFont val="Tahoma"/>
            <family val="2"/>
          </rPr>
          <t>Luz Ely Valencia:</t>
        </r>
        <r>
          <rPr>
            <sz val="9"/>
            <rFont val="Tahoma"/>
            <family val="2"/>
          </rPr>
          <t xml:space="preserve">
USO EXCLUSIVO DE CI Y GC
</t>
        </r>
      </text>
    </comment>
    <comment ref="Q7" authorId="0">
      <text>
        <r>
          <rPr>
            <b/>
            <sz val="9"/>
            <rFont val="Tahoma"/>
            <family val="2"/>
          </rPr>
          <t>Luz Ely Valencia:</t>
        </r>
        <r>
          <rPr>
            <sz val="9"/>
            <rFont val="Tahoma"/>
            <family val="2"/>
          </rPr>
          <t xml:space="preserve">
USO EXCLUSIVO DE CI Y GC
</t>
        </r>
      </text>
    </comment>
    <comment ref="K8" authorId="0">
      <text>
        <r>
          <rPr>
            <b/>
            <sz val="9"/>
            <rFont val="Tahoma"/>
            <family val="2"/>
          </rPr>
          <t>Luz Ely Valencia:</t>
        </r>
        <r>
          <rPr>
            <sz val="9"/>
            <rFont val="Tahoma"/>
            <family val="2"/>
          </rPr>
          <t xml:space="preserve">
Las evidencias las conserva la sección de comunicaciones</t>
        </r>
      </text>
    </comment>
  </commentList>
</comments>
</file>

<file path=xl/comments4.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5.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6.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sharedStrings.xml><?xml version="1.0" encoding="utf-8"?>
<sst xmlns="http://schemas.openxmlformats.org/spreadsheetml/2006/main" count="541" uniqueCount="245">
  <si>
    <t>PROCESO</t>
  </si>
  <si>
    <t>AÑO</t>
  </si>
  <si>
    <t>RIESGO</t>
  </si>
  <si>
    <t>ACCIONES</t>
  </si>
  <si>
    <t>RESPONSABLE</t>
  </si>
  <si>
    <t>FECHA DE INICIO</t>
  </si>
  <si>
    <t>FECHA DE TERMINACIÓN</t>
  </si>
  <si>
    <t>CARGO DE QUIEN REALIZA EL SEGUIMIENTO</t>
  </si>
  <si>
    <t>FECHA DE SEGUIMIENTO</t>
  </si>
  <si>
    <t>AVANCE A LA FECHA (DESCRIPCIÓN DE LAS ACTIVIDADES REALIZADAS)</t>
  </si>
  <si>
    <t>RESPONSABLE DEL PROCESO</t>
  </si>
  <si>
    <t>EFECTIVIDAD EN LOS CONTROLES (SI - NO)</t>
  </si>
  <si>
    <t>OBSERVACIONES ( dificultades  presentadas, cambio sugeridos en los controles, recomendaciones finales)</t>
  </si>
  <si>
    <t>% DE AVANCE</t>
  </si>
  <si>
    <t>OFICINA DE CONTROL INTERNO</t>
  </si>
  <si>
    <t>EVIDENCIAS (relacione lo correspondiente a cada seguimiento)</t>
  </si>
  <si>
    <t>F-CG-30
Versión 2
Octubre 2020</t>
  </si>
  <si>
    <t>COMPONENTES</t>
  </si>
  <si>
    <t>% CUMPLIMIENTO</t>
  </si>
  <si>
    <t>MAPA DE RIESGOS</t>
  </si>
  <si>
    <t>RACIONALIZACIÓN DE TRAMITES</t>
  </si>
  <si>
    <t>RENDICION DE CUENTAS</t>
  </si>
  <si>
    <t>ATENCION AL CIUDADANO</t>
  </si>
  <si>
    <t>TRANSPARENCIA</t>
  </si>
  <si>
    <t>INICIATIVAS ADICIONALES</t>
  </si>
  <si>
    <t>RIESGOS DE CORRUPCIÓN</t>
  </si>
  <si>
    <t>R1</t>
  </si>
  <si>
    <t>R2</t>
  </si>
  <si>
    <t>R3</t>
  </si>
  <si>
    <t>R4</t>
  </si>
  <si>
    <t>R5</t>
  </si>
  <si>
    <t>R6</t>
  </si>
  <si>
    <t>R7</t>
  </si>
  <si>
    <t>R8</t>
  </si>
  <si>
    <t>R9</t>
  </si>
  <si>
    <t>R10</t>
  </si>
  <si>
    <t>R11</t>
  </si>
  <si>
    <t>R12</t>
  </si>
  <si>
    <t>R13</t>
  </si>
  <si>
    <t>R14</t>
  </si>
  <si>
    <t>R15</t>
  </si>
  <si>
    <t>R16</t>
  </si>
  <si>
    <t>Posibilidad de dirigir o programar obras e inversiones que no son prioritarias y que no estén incluidas dentro de los diferentes planes de la empresa, en beneficio propio o de terceros.</t>
  </si>
  <si>
    <t>EMPOCALDAS S.A E.S.P
CONTROL DE LA GESTIÓN</t>
  </si>
  <si>
    <t>F-CG-23
Versión 3
Marzo 2018</t>
  </si>
  <si>
    <t>PLAN DE MEJORAMIENTO Y SEGUIMIENTO - PLAN ANTICORRUPCIÓN</t>
  </si>
  <si>
    <t>FECHA DE ELABORACIÓN DEL PLAN</t>
  </si>
  <si>
    <t>AREA O SECCIONAL</t>
  </si>
  <si>
    <t>CONTROL INTERNO</t>
  </si>
  <si>
    <t>COMPONENTE 2: RACIONALIZACIÓN DE TRAMITES</t>
  </si>
  <si>
    <t>PRIMER SEGUIMIENTO</t>
  </si>
  <si>
    <t>SEGUNDO  SEGUIMIENTO</t>
  </si>
  <si>
    <t>TERCER SEGUIMIENTO</t>
  </si>
  <si>
    <t>DESCRIPCION DEL ASPECTO EVIDENCIADO</t>
  </si>
  <si>
    <t>TIPO</t>
  </si>
  <si>
    <t>ORIGEN</t>
  </si>
  <si>
    <t>CAUSAS IDENTIFICADAS</t>
  </si>
  <si>
    <t>COMPROMISO</t>
  </si>
  <si>
    <t>IMPLEMENTACIÓN</t>
  </si>
  <si>
    <t xml:space="preserve">CONCLUSIONES Y OBSERVACIONES  </t>
  </si>
  <si>
    <t>NC</t>
  </si>
  <si>
    <t>AM</t>
  </si>
  <si>
    <t>AVANCE A LA FECHA (DESCRIPCION DE LAS ACTIVIDADES REALIZADAS)</t>
  </si>
  <si>
    <t>%</t>
  </si>
  <si>
    <t>X</t>
  </si>
  <si>
    <t>FABIO CARDONA MARIN - Jefe de Control Interno</t>
  </si>
  <si>
    <t xml:space="preserve"> </t>
  </si>
  <si>
    <t>NOMBRE  Y CARGO DE QUIEN DOCUMENTA EL PLAN</t>
  </si>
  <si>
    <t>Jefe de Control Interno de Gestion</t>
  </si>
  <si>
    <t>COMPONENTE 3: RENDICIÓN DE CUENTAS</t>
  </si>
  <si>
    <t>CORRECCIÓN 
(Con responsable y fecha)</t>
  </si>
  <si>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Gobierno.(ley 1757 de 2015)</t>
  </si>
  <si>
    <t>COMPONENTE 4: MECANISMOS PARA MEJORAR LA ATENCIÓN AL
CIUDADANO.</t>
  </si>
  <si>
    <t>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</si>
  <si>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______________________________________________</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</si>
  <si>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</si>
  <si>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</si>
  <si>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Plan anticorrupción y de atención al ciudadano 2022</t>
  </si>
  <si>
    <t>Plan anticorrupción y de atención al ciudadano 2023</t>
  </si>
  <si>
    <t>COMPONENTE 6: INICIATIVAS ADICIONALES</t>
  </si>
  <si>
    <t>Posible tráfico de influencias para la toma de decisiones en la viabilización y disponibilidad de los servicios.</t>
  </si>
  <si>
    <t>Posibilidad de favorecer a terceros influenciando en la emisión de conceptos parcializados para la adquisición de predios y valoración de servidumbres y daños.</t>
  </si>
  <si>
    <t>Posible omisión de respuestas y/o conceptos jurídicos ajustados a intereses de funcionarios o terceros.</t>
  </si>
  <si>
    <t>Realizar control de Supervisión por el superior jerárquico</t>
  </si>
  <si>
    <t>Posibilidad que se oculte incumplimientos en la supervisión de contratos buscando el beneficio de terceros.</t>
  </si>
  <si>
    <t>Posibilidad de aceptar dádivas por el trámite de servicios relacionados. </t>
  </si>
  <si>
    <t>Posible omisión o alteración de registros de facturación (cambio de estrato, reporte de venta de medidores, corrección de lecturas, datos de la cartera). </t>
  </si>
  <si>
    <t>Posible omisión de independización de servicios con conocimiento de éstas. </t>
  </si>
  <si>
    <t>Posible omisión de la implementación de medidas correctivas con relación a la defraudación de fluidos. </t>
  </si>
  <si>
    <t>Posibles conexiones ilegales al servicio de acueducto y alcantarillado por parte de funcionarios de la empresa buscando el beneficio de terceros. </t>
  </si>
  <si>
    <t xml:space="preserve">Jefe Seccion Comunicaciones </t>
  </si>
  <si>
    <t>Desarrollar los proyectos incluidos en el plan estratégico (Fortalecimiento de Proyectos y Banco de Proyectos) y los que se requieran para mejorar la prestacion del servicio.</t>
  </si>
  <si>
    <t>Posible utilización indebida de materiales, equipos y herramientas para realizar trabajos particulares.</t>
  </si>
  <si>
    <t xml:space="preserve">* Actualizar las cuentas personales de los trabajadores de Manizales y Seccionales.
*Aplicar el control para equipos de uso compartido.
</t>
  </si>
  <si>
    <t>Posible omisión o manipulación de información en la presentación de informes de auditoria.</t>
  </si>
  <si>
    <t>Validar la Informacion en el comité coordinador de control interno.</t>
  </si>
  <si>
    <t xml:space="preserve">Limitar el uso de software al usuario asignado y realizar seguimientos periódicos sobre su uso. </t>
  </si>
  <si>
    <t xml:space="preserve">Busca 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t>
  </si>
  <si>
    <t>Se refiere a las iniciativas particulares de la Empresa que contribuyen a combatir y prevenir la corrupcion, asi como a fomentar la integridad, la participacion ciudadana, brindar transparencia y eficiencia en el uso de los recursos fisicos, financieros tegnologicos y de talento humano, con el fin de visibilizar el acionar de la administracion pública.</t>
  </si>
  <si>
    <t>TOTAL AVANCE:</t>
  </si>
  <si>
    <t>TOTAL</t>
  </si>
  <si>
    <t xml:space="preserve">TOTAL </t>
  </si>
  <si>
    <t>JEFE CONTROL INTERNO</t>
  </si>
  <si>
    <t>SUPERVISOR ADMINISTRATIVO</t>
  </si>
  <si>
    <t>Supervisor Administrativo OCI</t>
  </si>
  <si>
    <t xml:space="preserve">
Implementar control para monitorear el orden de ingreso, la fecha de vencimiento, la fecha de respuesta, la asignación del responsable para las solicitudes de:  - Factibilidad - Disponibilidad y viabilidad de servicios y Conexión a los servicios. Se requiere acceso a este reporte de las personas involucradas.
Incluir dentro del Programa Anual de Auditorías de control interno  el seguimiento a Factibilidad - Disponibilidad y viabilidad de servicios  y Conexión a los servicios.</t>
  </si>
  <si>
    <t>a. Hacer revisión conjunta entre el Coordinador de Recursos Naturales y el Jefe del Depto. De Planeación y Proyectos.
b. Efectuar revisión de control por parte de Gestión Jurídica</t>
  </si>
  <si>
    <t xml:space="preserve">Probabilidad de registro de consumos ficticios  o de bajas de inventarios de equipos en buen estado. </t>
  </si>
  <si>
    <t xml:space="preserve">Revisar aleatoriamente la destinación de materiales y el estado de los equipos dados de baja. </t>
  </si>
  <si>
    <t>Posibilidad de permitir la intervención de terceros en la manipulación de plataformas lógicas de uso exclusivo y reservado de la empresa con intereses diferentes a los empresariales.</t>
  </si>
  <si>
    <t>Posibles cobros indebidos de auxilios y otros créditos laborales sin tener el derecho a ellos o sin el lleno de los requisitos establecidos.</t>
  </si>
  <si>
    <t>Verificar aleatoriamente la autenticidad de los soportes presentados para el cobro.</t>
  </si>
  <si>
    <t>Posible refacturación de facturas por fugas imperceptibles sin el debido proceso. En beneficio de los usuarios.</t>
  </si>
  <si>
    <t>a. Modificar el procedimiento de crítica para incluir los controles necesarios con relación a las desviaciones del consumo originadas por fugas imperceptibles.
b. Verificar el cumplimiento de los controles establecidos con relación a las fugas imperceptibles.</t>
  </si>
  <si>
    <t>Revisar de manera aleatoria el cumplimiento de las políticas y requisitos (tiempos de respuesta - cobros - orden de respuesta) para los trámites a fin de replicar las buenas prácticas identificadas y trabajar en los aspectos por mejorar encontrados.</t>
  </si>
  <si>
    <t>Realizar verificaciones documental en las Supervisiones del Depto. Comercial y en las Auditorías de Control Interno.</t>
  </si>
  <si>
    <t>Realizar seguimiento a independizaciones efectivas</t>
  </si>
  <si>
    <t xml:space="preserve">
a. Revisar el procedimiento de defraudación de fluidos con todas las áreas implicadas ( buscar mecanismos para la identificación continuidad de fraudes, revisar la asignación de responsabilidades frente al levantamiento).          
b. Dar cumplimiento al procedimiento establecido.</t>
  </si>
  <si>
    <t>RACIONALIZAR los TRÁMITES utilizando estrategias tecnológicas (trámite totalmente en línea, descarga y/o envío de documentos electrónicos, diligenciamiento de formularios en línea, respuesta y/o notificación electrónica).</t>
  </si>
  <si>
    <t xml:space="preserve">Establecer contacto constante con las empresas de aseo con el fin de revisar y coordinar mejores prácticas para los acuerdos de pago, por ejemplo: aprovechamiento de tecnologías de información y comunicaciones para establecer reglas que Empocaldas S.A. E.S.P. pueda aplicar para facilitar el trámite de solicitudes en el marco de los convenios de facturación conjunta. </t>
  </si>
  <si>
    <t>Revisar de manera aleatoria el cumplimiento de las políticas y requisitos para los trámites a fin de replicar las buenas prácticas identificadas y trabajar en los aspectos por mejorar encontrados.</t>
  </si>
  <si>
    <t>Actualizar la documentación (manuales, procedimientos, instructivos, formatos…) relacionada con trámites . Aplicar el esquema general para construir textos en lenguaje claro, establecido en la Guía de Lenguaje Claro para servidores públicos de Colombia del DNP (organizar, escribir, revisar y validar).</t>
  </si>
  <si>
    <t>Implementar la herramienta de gestión  de preguntas frecuentes en lenguaje claro, que sirva como insumo para la prestación de servicios de los diferentes canales.</t>
  </si>
  <si>
    <t>01/02/2023</t>
  </si>
  <si>
    <t>01/03/2023</t>
  </si>
  <si>
    <t>01/04/2023</t>
  </si>
  <si>
    <t>ENERO DE 2023</t>
  </si>
  <si>
    <t>ABRIL 30 DE 2023</t>
  </si>
  <si>
    <t>Depto. Planeación y Proyectos
Sección Sistemas</t>
  </si>
  <si>
    <t>Depto. Comercial
Depto. Planeación y Proyectos</t>
  </si>
  <si>
    <t xml:space="preserve">Depto. Comercial
Oficina de Relacionamiento con el Ciudadano
</t>
  </si>
  <si>
    <t>Depto. Comercial</t>
  </si>
  <si>
    <t>Depto. Comercial
Depto. Planeación y Proyectos
Sección Sistemas</t>
  </si>
  <si>
    <t xml:space="preserve"> Dic-2023</t>
  </si>
  <si>
    <t xml:space="preserve">SEGUNDO SEGUIMIENTO </t>
  </si>
  <si>
    <t>Mantener un diálogo permanente con los grupos de valor   a través de mesas de trabajo, foros, audiencias públicas, ferias de servicios, Concejos Municipales.</t>
  </si>
  <si>
    <t>Incluir en el Plan Institucional  capacitación y/o actualización en rendición de cuentas.</t>
  </si>
  <si>
    <t>Reforzar la interacción de los servidores públicos de Empocaldas, con las publicaciones que se generan en las redes sociales institucionales, utilizando como estrategias: Incentivos a los funcionarios con mayor participación y encuesta semestral a los colaboradores sobre la percepción de las publicaciones.</t>
  </si>
  <si>
    <t>Nivel Directivo</t>
  </si>
  <si>
    <t>Jefe Gestión Humana</t>
  </si>
  <si>
    <t xml:space="preserve"> Ago-2023</t>
  </si>
  <si>
    <t>Realizar seguimiento a la satisfacción  frente al servicio al ciudadano, teniendo acercamiento con el público objetivo por diferentes medios (respuesta a comentarios de los usuarios en redes sociales, entrevistas en sitio en las visitas a campo para verificar la satisfacción con las obras, seguimiento aleatorio a PQR, entre otros).</t>
  </si>
  <si>
    <t>Establecer un instrumento a través del cual se mida la satisfacción de servicio en términos de tiempo (espera, atención, respuesta).</t>
  </si>
  <si>
    <t>A partir del seguimiento a la satisfacción frente al servicio al ciudadano, gestionar oportunidades de mejora.</t>
  </si>
  <si>
    <t>Incluir en el Plan Institucional de Capacitación temas de servicio al ciudadano para el fortalecimiento de las competencias y conocimientos de los servidores: 
- Normatividad Derecho de petición 
- Tiempos establecidos para dar contestación acorde a la normatividad vigente y a los lineamientos de la simplificación de trámites. 
-  Generalidades de la atención diferencial y lenguaje de señas básicas.</t>
  </si>
  <si>
    <t xml:space="preserve">Oficina de Relacionamiento con el ciudadano
</t>
  </si>
  <si>
    <t>Oficina de Relacionamiento con el ciudadano</t>
  </si>
  <si>
    <t>Gestión Humana</t>
  </si>
  <si>
    <t>Incluir en los contenidos audiovisuales  nuevos la opción de subtítulos incorporados o texto escondido (closed caption) auto activable por los usuarios. Exceptuando las transmisiones en vivo y en directo.</t>
  </si>
  <si>
    <t>Disponer de un mapa del sitio actualizado, en formato XML para que sea visible a los motores de búsquedas, de forma que se facilite la accesibilidad a los usuarios.</t>
  </si>
  <si>
    <t>Publicar textos e imágenes con contraste de color de acuerdo a Resolución 1519 de 2020.</t>
  </si>
  <si>
    <t>Publicar el sitio web con el código de programación y su contenido  ordenado, con lenguaje de marcado bien utilizado y comprensible sin tener en cuenta el aspecto visual del sitio web, con una estructura organizada, identificación coherente y unificada de los enlaces.</t>
  </si>
  <si>
    <t>Permitir control de contenidos con movimiento y parpadeo: Pausar o suspender los contenidos de los sitios que provoquen movimiento, cambio automático,
parpadeo o similares. Haciendo uso de frecuencias permitidas.</t>
  </si>
  <si>
    <t>Incluir canales sensoriales en los formularios de PQR.</t>
  </si>
  <si>
    <t>Seguir la guía de lenguaje claro en todas la publicaciones realizada en la página web (de acuerdo con la guía del DAFP).</t>
  </si>
  <si>
    <t>Publicar  la información faltante en el link de transparencia siguiendo los lineamientos del anexo 1- resolución 1519 de 2020:
- Información de contratación
- Menú participa
- Normograma
- Caracterización de usuarios</t>
  </si>
  <si>
    <t>Establecer los lineamientos para la actualización y publicación del normograma.</t>
  </si>
  <si>
    <t>Garantizar el acceso a la información previamente divulgada en el link de transparencia (Art. 14 Ley 1712/14)</t>
  </si>
  <si>
    <t>Publicar un informe trimestral de todas las solicitudes, denuncias y los tiempos de respuesta.</t>
  </si>
  <si>
    <t>Realizar seguimiento a la calidad y oportunidad en la publicación de la información en el link de transparencia.</t>
  </si>
  <si>
    <t>Jefe Sección Comunicaciones</t>
  </si>
  <si>
    <t>Jefe de Sistemas</t>
  </si>
  <si>
    <t>Secretaría General</t>
  </si>
  <si>
    <t>Gestión Jurídica</t>
  </si>
  <si>
    <t>Jefe de PQR</t>
  </si>
  <si>
    <t>Jefe Control Interno</t>
  </si>
  <si>
    <t xml:space="preserve">Planear,  ejecutar y coordinar capacitaciones a comités de usuarios, JAC y JAL, lideres comunitarios, voceros de control entre otros,  en temas de interés como Gestiones y acciones de la empresa,  lo que se proyecta en el año en Acueducto y Alcantarillado, PQR, tarifas, inversiones en obras y temas sociales y ambientales  según la normatividad vigente. </t>
  </si>
  <si>
    <t>Hacer FERIA DEL SERVICIO con la participación de diferentes áreas para desarrollar entre otras las siguientes iniciativas: Explicación de la factura, atención a pequeños daños, campaña de uso eficiente y ahorro del agua, asesoría para acuerdos de pago, atención de pqr en sitio, asesoría para acceder a trámites.</t>
  </si>
  <si>
    <t>Jefe Departamento Comercial</t>
  </si>
  <si>
    <t>TOTAL AVANCE</t>
  </si>
  <si>
    <t>Jefe de Departamento Planeación y Proyectos</t>
  </si>
  <si>
    <t>Administradores
Jefe de Sección
Suministros</t>
  </si>
  <si>
    <t>Oficina Control Interno</t>
  </si>
  <si>
    <t>Secretaría Jurídica</t>
  </si>
  <si>
    <t>Oficina Control Interno
Secretaría General</t>
  </si>
  <si>
    <t>Jefe Sección Sistemas</t>
  </si>
  <si>
    <t>Jefe Comercial
Sección facturación</t>
  </si>
  <si>
    <t>Jefe de Departamento Planeación y Proyectos
Coordinador de recursos naturales</t>
  </si>
  <si>
    <t>a. Realizar auditoria aleatoria a contratos, antes del último pago.
b. Actualizar el manual de supervisión de contratos.
C. Capacitar a los aministradores en apoyo e interventoría.</t>
  </si>
  <si>
    <t>Jefe Comercial
Sección facturación
Control Interno</t>
  </si>
  <si>
    <t>Secretaría Jurídica
Jefe Comercial</t>
  </si>
  <si>
    <t>a. Capacitar a  los Administradores y personal operativo, acerca de las implicaciones disciplinarias de incurrir en esta práctica.
B. Incentivar a los usuarios para que denuncien las conexiones irregulares, a través de campaña de sensibilización donde se muestre los beneficios del cuidado del agua.
c.Visibilizar el botón de denuncias en la página web de la empresa.</t>
  </si>
  <si>
    <t>Jefe de Cumunicaciones</t>
  </si>
  <si>
    <t>Se tiene implementado en el sitio Web el Mapa del Sitio.
url de acceso: https://www.empocaldas.com.co/mapa-del-sitio</t>
  </si>
  <si>
    <t>Se maneja en el sitio web el contraste según resolución para las imágenes y para todo el sitio web.</t>
  </si>
  <si>
    <t>Se agregará control de movimiento la sección de banners o carrusel de imágenes en el sitio web.</t>
  </si>
  <si>
    <t>Se tiene utilizado en la sección de PQR el canal visual.</t>
  </si>
  <si>
    <t>Las publicaciones no las realizamos nosotros, solamente las cargados al sitio web de acuerdo al tipo de información suministrada se publica en su sección correspondiente, por  ende la revisión y aplicación del lenguaje claro debe realizarse desde la creación del contenido por las personas encargadas para tal fil, ya sea comunicaciones u otra área que solicite la publicación de información en el sitio web.</t>
  </si>
  <si>
    <t>Como proveedor y administrador del sitio web de Empocaldas se garantiza que la información publicada al sitio web según solicitud por las áreas encargadas de alimentar y proveer los documentos para la sección de transparencia, permanezcan visibles y disponibles todo el tiempo en el sitio web.</t>
  </si>
  <si>
    <t>El código de programación y el contenido del sitio web está ordenado, con lenguaje de marcado bien utilizado y comprensible teniendo en cuenta los lineamientos descritos en el KIT UI de GOV.CO y lo dispuesto en el anexo 2 de "Estándares de publicación y divulgación información" incluido en la resolución 1519.</t>
  </si>
  <si>
    <t>A partir del primero de julio de 2023 se dara inicio a las actividades, de encuentros con líderes comunitarios JAC y JAL, voceros de control entre otros, y de esta manera se dara informe en temas de interés como Gestiones y acciones de la Empresa.</t>
  </si>
  <si>
    <t xml:space="preserve">Hasta el momento se esta dando cumplimiento de acuerdo a la normatividad, de revisar la edición de videos con subtitulos incluidos, y asi  brindar una mejor atención a nuestros usuarios.  </t>
  </si>
  <si>
    <t>https://www.empocaldas.com.co/doctrasparencia2022/2/NORMOGRAMA_EMPOCALDAS.pdf</t>
  </si>
  <si>
    <t xml:space="preserve">Empocaldas acaba de hacer la actualización de LEGIS XPERTA donde facilita la  busqueda de información juridica, tributaria y contable permitiendo el acceso ilimitado de nuestros contenidos analizados. </t>
  </si>
  <si>
    <t xml:space="preserve">Se incluyeron en el Contrato de Software los requisitos relacionados con trámites para implementarlos parcialmente en línea; se espera el desarrollo por parte del contratista. Desde el punto de vista comercial, se hará una revisión en el contrato para verificar el alcance de los trémites en línea. </t>
  </si>
  <si>
    <t>Se realizó acuerdos de pago unificados con las empresas del servicio de Aseo de los siguientes municipios, para la facturación conjunta en: Aguadas, Viterbo, Supía, La Dorada, Arma, Guarinocito y  Samana. Para las seccionales de Marmato, Chinchiná y Anserma, no es posible realizar esta solicitud</t>
  </si>
  <si>
    <t>Esta actividad no presenta ningun avance a la fecha.</t>
  </si>
  <si>
    <t>Se actualizaron los Formatos F-GCO-68, F-GCO-69 y F-GCO-85, donde se aplicaron los lineamientos de lenguaje claro.</t>
  </si>
  <si>
    <t>Se cuenta con el documento de preguntas frecuentes que se está adaptando a los lineamientos de Lenguaje Claro.</t>
  </si>
  <si>
    <t>La Empresa asistió durante este primer trimestre a los concejos municipales de los municipios de Viterbo, Salamina, Supía, Aguadas-Arma y Neira. Donde se socializan las inversiones realizadas durante el año 2022 y lo que va del 2023. Así como los proyectos de ampliación de redes, planta de tratamiento y bocatoma los Cano. Así como inversiones en los sectores del barrio Medellín y la Planta del barrio La CAstellana, en Neira. 
Igualmente, se realizó la Asamblea Anual de Accionistas de la empresa el 27 de marzo y se llevó a cabo la presentación de la empresa, en la Asamblea Departamental de Caldas, en un ejercicio de Control Político</t>
  </si>
  <si>
    <t xml:space="preserve">Aun no se ha programado la capacitación </t>
  </si>
  <si>
    <t xml:space="preserve">El 28 de Abril de 2023, se socializaron los resultados de la encuesta de satisfacción de los servidores de empocaldas s.a. e.s.p.,la cual se aplicó en el mes de enero de 2023.
Algunos resultados más relevantes fueron: Entre septiembre y diciembre de 2022, se tuvo 53.098 me gusta en facebook. Para el periodo enero-Abril, se tuvieron 57.051 "me gusta" en facebook. Con respecto al # de seguidores en Instagram, se pasó de 13.639 en diciembre de 2022, a 14.552 en Abril de 2023. </t>
  </si>
  <si>
    <t>Cuando se hace entrega de obras de la empresa, se realiza acercamiento con los beneficiarios directos a través de entrevistas y videos que se publican en las redes sociales de la Empresa. Se tienen entrevistas y videos que son publicados en las redes sociales. No se hacen comnetarios o respuestas a los usuarios en las redes sociales, en razón a que no se cuenta con un Comunity Manager que se encargue de este asunto</t>
  </si>
  <si>
    <t>Aún no se cuenta con la Oficina de Relacionamiento con el Ciudadano.</t>
  </si>
  <si>
    <t>Dentro del Plan Anual de Capacitación 2023, se tienen incluidos temas como: Servicio al cliente, rendición de cuentas, generalidades de la atención diferencial y lenguaje de señas básicas. Frente al tema de "trámites", se tiene programada una capacitación sobre normatividad aplicable, tiempos establecidos para dar respuesta de acuerdo con al ley y lineamientos de la simplificación de trámites.
Con respecto al derecho de petición y PQRSD, se tiene una capacitación con el sistema SOLIN, procedimientos para atender los PQR y reportes al SUI</t>
  </si>
  <si>
    <t>https://empocaldas.com.co/transparencia-y-acceso-a-la-informacion</t>
  </si>
  <si>
    <t xml:space="preserve">De acuerdo a los lineamientos de la resolución 1519 de 2020, se encuentra publicada la información en el Link de Trasparencia y acceso a la información. </t>
  </si>
  <si>
    <t>El banco de proyectos no ha tenido avance a la fecha, mientras se continúa con el cumplimiento al POIR.</t>
  </si>
  <si>
    <t>*Desde la Sección Jurídica se lleva control manual a través de archivo en excel para hacer segimiento a la disponibilidades. Así mismo, para reprte a Corpocaldas se solicita esta información por parte de la Promotora de Desarrollo a la Comunidad.
*Se incluye en el Programa Anual de Auditorías 2023, para el mes de septiembre.</t>
  </si>
  <si>
    <t>El Coordinador de Recursos Naturales revisa los avalúos de PSMV y emite informe, en el caso de emergencias remite la revisión del avalúo a los ingenieros de zona. Posteriormente se envía para la Sección Jurídica dónde también se realiza revisión del avalúo.</t>
  </si>
  <si>
    <t>En el mes de abril de 2023 se actualizaron cuentas personles en la seccionales de Viterbo y Belácazar.</t>
  </si>
  <si>
    <t>En el mes de abril de 2023 se realizó verificación de destinación de materiales en la Seccional de Viterbo.</t>
  </si>
  <si>
    <t>Los conceptos jurídicos son acompañados e informados oportunamente par la profesional de defensa jurídica de la empresa en coordinación con el Secretario Jurídico. Ante la solicitud de orientaciones jurídicas o requierimientos de defensa, se convoca a los abogados de la secretaría jurídica con el propósito de unificar criterios ajustados al ordenamiento jurídico y a los ciretrios previstos para la aplicación de los casos bajo estudio.</t>
  </si>
  <si>
    <t>Se programa CICCI para el mes de mayo de 2023.</t>
  </si>
  <si>
    <t>a) Para realizar el informe trimestral de austeridad en el gasto se deber revisar el cumplimiento de los contratos. En el mes de enero se realizó verificación de los contratos de obra con corte a 31/12/2022.
b) Desde la sección de contratación se ha realizado mesas de trabajao para la actualización del manual de supervisión.
c)No se ha realizado la capacitación.</t>
  </si>
  <si>
    <t>En software de licenciamiento exclusivo de usario, se realizó capacitación a los servidores que lo utilizan para evitar el préstamo de éstos usuarios.</t>
  </si>
  <si>
    <t>Se encuentra incluido dentro del Programa Anual de Auditorías para el mes de julio de 2023.</t>
  </si>
  <si>
    <t>a. El Departamento Comercial se compromete a establecer procedimiento a 31 de marzo no se ha realizado.
b. Se encuentra incluido dentro del Programa Anual de Auditorías para el mes de junio de 2023.</t>
  </si>
  <si>
    <t>En el mes de marzo de 2023 se presenta cobro indebido a usuarios en domiciliarias (colillas), presentadas a través de PQR, se realizan acciones correctivas y sancionatorias.</t>
  </si>
  <si>
    <t>Se encuentra incluido dentro del Programa Anual de Auditorías para el mes de mayo de 2023.</t>
  </si>
  <si>
    <t>Los supervisores comerciales realizan seguimiento a indpendizaciones en sus visitas. Se reliza seguimiento a independizaciones efectuadas por parte de contratista del Departamento Comercial y el Jefe. Según registro del Departamento Comercial en el transcurso del año se ha realizado 167 independizaciones.</t>
  </si>
  <si>
    <t>En revisión de los fraudes levantados por el área comercial, estos ascienden a un valor total de $167.892.494, aclarando que se tiene un suscriptor que asciende a $117.432.425, es decir el 70% del total de los fraudes.
En cuanto a los pagos o acuerdos de pago a la fecha se han recaudo $3.601.474</t>
  </si>
  <si>
    <t>b. En la página web de la entidad se incluye publicidad digital, a través de difusión de anuncios o contenido publicitario (display o banners) invitando a la comunidad a denunciar los fraudes o conexiones ilegales, de manera anónima la la línea 018000, teléfono fijo sede central o línea de whatsapp.
c. Aún no se ha visibilizado el botón.</t>
  </si>
  <si>
    <t>SI</t>
  </si>
  <si>
    <t>NO</t>
  </si>
  <si>
    <t>A Diciembre del 2022 el POIR presenta un avance acumulado del 55,75%</t>
  </si>
  <si>
    <t>Se tiene además el apoyo de la profesional del área jurídica de la Secretaria respectiva, para la revisión de los avalúos catastrales y los demas documentos, cada vez que se va a pagar una servidumbre</t>
  </si>
  <si>
    <t>Se debe fotalecer los controles para el traslado y préstamo de equipos en las seccionales.</t>
  </si>
  <si>
    <t>Se requiere cruce de información de materiales utilizados en reparaciones contra los daños reportados a operación y mantenimiento.</t>
  </si>
  <si>
    <t>Al momento de adquirir suscripciones a software se debe tener en cuenta la especificidad de éste, en lo relacionado al manejo de usuarios.</t>
  </si>
  <si>
    <t>En el procedimiento de anomalías se establece que para realizar refacturación, por fuaga imperceptible se el usuario debe realizar PQR, esta actividad sólo se realiza en La Dorada (a marzo 31 presenta 443 PQR pro fugas imperceptibles, efectivas 35%).
Ante la cantidad de posibles fugas est e el medio más efetivo de control.</t>
  </si>
  <si>
    <t>Se requiere mayor información a la comunidad del valor de los cobros e incluir dentro del presupuesto de la obra los materiales necesarios que no se cobran al usuario.</t>
  </si>
  <si>
    <t>Para obtener un indicador de avance se requiere comparar las disponibilidades programadas contra las efectivas.</t>
  </si>
  <si>
    <t>Se debe coordinar con la Jefe de Cominicaciones el diseño para el enlace del botón de denuncias.</t>
  </si>
  <si>
    <t>Seguimiento Plan Estratégico a 31/12/2023.</t>
  </si>
  <si>
    <t>Evidencia: Programa Anual de Auditorías.</t>
  </si>
  <si>
    <t>Informes de avalúo enviados a la Lonja por parte del Coordinador de Recursos Naturales, con el apoyo del Departamento de Planeación y Proyectos.</t>
  </si>
  <si>
    <t>N/A</t>
  </si>
  <si>
    <t>Link capacitación.</t>
  </si>
  <si>
    <t>PQR</t>
  </si>
  <si>
    <t>Reporte Departamento Comercial</t>
  </si>
  <si>
    <t>Seguimiento fraudes.</t>
  </si>
  <si>
    <t>Se realizo un manual de publicación donde estan los Link de trasparencia con los responsables, con el fin que se haga auto control.</t>
  </si>
  <si>
    <t xml:space="preserve">Se elaboro el informe trimestral de todas la solicitudes, denuncias y los tiempos de respuesta con corte 30 de abril. </t>
  </si>
  <si>
    <t>PORCENTAJE DE CUMPLIMIENTO DEL PRIMER SEGUIMIENTO 2023</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</si>
</sst>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 &quot;de&quot;\ mmmm\ &quot;de&quot;\ yyyy"/>
    <numFmt numFmtId="183" formatCode="[$-240A]h:mm:ss\ AM/PM"/>
    <numFmt numFmtId="184" formatCode="yyyy\-mm\-dd;@"/>
  </numFmts>
  <fonts count="75">
    <font>
      <sz val="11"/>
      <color theme="1"/>
      <name val="Calibri"/>
      <family val="2"/>
    </font>
    <font>
      <sz val="11"/>
      <color indexed="8"/>
      <name val="Calibri"/>
      <family val="2"/>
    </font>
    <font>
      <sz val="8"/>
      <name val="Arial"/>
      <family val="2"/>
    </font>
    <font>
      <sz val="10"/>
      <name val="Arial"/>
      <family val="2"/>
    </font>
    <font>
      <sz val="11"/>
      <name val="Verdana"/>
      <family val="2"/>
    </font>
    <font>
      <sz val="11"/>
      <name val="Arial"/>
      <family val="2"/>
    </font>
    <font>
      <b/>
      <sz val="8"/>
      <name val="Arial"/>
      <family val="2"/>
    </font>
    <font>
      <b/>
      <sz val="9"/>
      <name val="Tahoma"/>
      <family val="2"/>
    </font>
    <font>
      <sz val="9"/>
      <name val="Tahoma"/>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Calibri"/>
      <family val="2"/>
    </font>
    <font>
      <sz val="8"/>
      <color indexed="8"/>
      <name val="Calibri"/>
      <family val="2"/>
    </font>
    <font>
      <b/>
      <sz val="12"/>
      <color indexed="8"/>
      <name val="Calibri"/>
      <family val="2"/>
    </font>
    <font>
      <b/>
      <sz val="11"/>
      <color indexed="8"/>
      <name val="Arial"/>
      <family val="2"/>
    </font>
    <font>
      <u val="single"/>
      <sz val="11"/>
      <color indexed="8"/>
      <name val="Calibri"/>
      <family val="2"/>
    </font>
    <font>
      <sz val="11"/>
      <name val="Calibri"/>
      <family val="2"/>
    </font>
    <font>
      <b/>
      <sz val="12"/>
      <color indexed="8"/>
      <name val="Arial"/>
      <family val="2"/>
    </font>
    <font>
      <sz val="9"/>
      <name val="Calibri"/>
      <family val="2"/>
    </font>
    <font>
      <sz val="8"/>
      <color indexed="8"/>
      <name val="Arial"/>
      <family val="2"/>
    </font>
    <font>
      <sz val="10"/>
      <color indexed="8"/>
      <name val="Calibri"/>
      <family val="2"/>
    </font>
    <font>
      <sz val="9"/>
      <color indexed="8"/>
      <name val="Arial"/>
      <family val="2"/>
    </font>
    <font>
      <sz val="12"/>
      <color indexed="8"/>
      <name val="Arial"/>
      <family val="2"/>
    </font>
    <font>
      <b/>
      <sz val="18"/>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Calibri"/>
      <family val="2"/>
    </font>
    <font>
      <sz val="8"/>
      <color theme="1"/>
      <name val="Calibri"/>
      <family val="2"/>
    </font>
    <font>
      <b/>
      <sz val="12"/>
      <color theme="1"/>
      <name val="Calibri"/>
      <family val="2"/>
    </font>
    <font>
      <b/>
      <sz val="11"/>
      <color theme="1"/>
      <name val="Arial"/>
      <family val="2"/>
    </font>
    <font>
      <u val="single"/>
      <sz val="11"/>
      <color theme="1"/>
      <name val="Calibri"/>
      <family val="2"/>
    </font>
    <font>
      <b/>
      <sz val="12"/>
      <color theme="1"/>
      <name val="Arial"/>
      <family val="2"/>
    </font>
    <font>
      <sz val="8"/>
      <color theme="1"/>
      <name val="Arial"/>
      <family val="2"/>
    </font>
    <font>
      <sz val="10"/>
      <color theme="1"/>
      <name val="Calibri"/>
      <family val="2"/>
    </font>
    <font>
      <sz val="9"/>
      <color theme="1"/>
      <name val="Arial"/>
      <family val="2"/>
    </font>
    <font>
      <sz val="11"/>
      <color rgb="FF000000"/>
      <name val="Arial"/>
      <family val="2"/>
    </font>
    <font>
      <sz val="12"/>
      <color theme="1"/>
      <name val="Arial"/>
      <family val="2"/>
    </font>
    <font>
      <b/>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bottom/>
    </border>
    <border>
      <left style="thin">
        <color rgb="FF000000"/>
      </left>
      <right style="thin">
        <color rgb="FF000000"/>
      </right>
      <top style="thin">
        <color rgb="FF000000"/>
      </top>
      <bottom style="thin">
        <color rgb="FF000000"/>
      </bottom>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right/>
      <top style="thin"/>
      <bottom style="thin"/>
    </border>
    <border>
      <left style="thin"/>
      <right/>
      <top/>
      <bottom/>
    </border>
    <border>
      <left style="thin"/>
      <right>
        <color indexed="63"/>
      </right>
      <top>
        <color indexed="63"/>
      </top>
      <bottom style="thin"/>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4"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73">
    <xf numFmtId="0" fontId="0" fillId="0" borderId="0" xfId="0" applyFont="1" applyAlignment="1">
      <alignment/>
    </xf>
    <xf numFmtId="0" fontId="61" fillId="33" borderId="10" xfId="0" applyFont="1" applyFill="1" applyBorder="1" applyAlignment="1">
      <alignment horizontal="center" vertical="center" wrapText="1"/>
    </xf>
    <xf numFmtId="0" fontId="0" fillId="33" borderId="0" xfId="0" applyFill="1" applyAlignment="1">
      <alignment/>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0" fillId="33" borderId="0" xfId="0" applyFill="1" applyAlignment="1">
      <alignment horizontal="center"/>
    </xf>
    <xf numFmtId="0" fontId="0" fillId="33" borderId="0" xfId="0" applyFill="1" applyAlignment="1">
      <alignment horizontal="center" vertical="center" wrapText="1"/>
    </xf>
    <xf numFmtId="0" fontId="2" fillId="33" borderId="0" xfId="54" applyFont="1" applyFill="1" applyAlignment="1">
      <alignment vertical="center" wrapText="1"/>
      <protection/>
    </xf>
    <xf numFmtId="0" fontId="2" fillId="33" borderId="0" xfId="54" applyFont="1" applyFill="1" applyBorder="1" applyAlignment="1">
      <alignment horizontal="center" vertical="center" wrapText="1"/>
      <protection/>
    </xf>
    <xf numFmtId="0" fontId="6" fillId="33" borderId="0" xfId="54" applyFont="1" applyFill="1" applyBorder="1" applyAlignment="1">
      <alignment horizontal="center" vertical="center" wrapText="1"/>
      <protection/>
    </xf>
    <xf numFmtId="0" fontId="0" fillId="33" borderId="0" xfId="0" applyFill="1" applyBorder="1" applyAlignment="1">
      <alignment horizontal="center"/>
    </xf>
    <xf numFmtId="16" fontId="0" fillId="33" borderId="11" xfId="0" applyNumberFormat="1" applyFill="1" applyBorder="1" applyAlignment="1">
      <alignment/>
    </xf>
    <xf numFmtId="0" fontId="2" fillId="33" borderId="0" xfId="54" applyFont="1" applyFill="1">
      <alignment/>
      <protection/>
    </xf>
    <xf numFmtId="0" fontId="62" fillId="33" borderId="10"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2" xfId="0" applyFont="1" applyFill="1" applyBorder="1" applyAlignment="1">
      <alignment horizontal="center" wrapText="1"/>
    </xf>
    <xf numFmtId="0" fontId="62" fillId="33" borderId="10" xfId="0" applyFont="1" applyFill="1" applyBorder="1" applyAlignment="1">
      <alignment horizontal="center" wrapText="1"/>
    </xf>
    <xf numFmtId="0" fontId="63" fillId="33" borderId="0" xfId="0" applyFont="1" applyFill="1" applyAlignment="1">
      <alignment/>
    </xf>
    <xf numFmtId="0" fontId="60" fillId="34" borderId="10" xfId="0" applyFont="1" applyFill="1" applyBorder="1" applyAlignment="1">
      <alignment horizontal="center"/>
    </xf>
    <xf numFmtId="0" fontId="60" fillId="34" borderId="10" xfId="0" applyFont="1" applyFill="1" applyBorder="1" applyAlignment="1">
      <alignment horizontal="center" vertical="center"/>
    </xf>
    <xf numFmtId="0" fontId="0" fillId="33" borderId="10" xfId="0" applyFill="1" applyBorder="1" applyAlignment="1">
      <alignment/>
    </xf>
    <xf numFmtId="0" fontId="64" fillId="35" borderId="10" xfId="0" applyFont="1" applyFill="1" applyBorder="1" applyAlignment="1">
      <alignment horizontal="center" vertical="center" wrapText="1"/>
    </xf>
    <xf numFmtId="9" fontId="64" fillId="35" borderId="10" xfId="56" applyFont="1" applyFill="1" applyBorder="1" applyAlignment="1">
      <alignment horizontal="right" vertical="center" wrapText="1"/>
    </xf>
    <xf numFmtId="0" fontId="2" fillId="33" borderId="10" xfId="54" applyFont="1" applyFill="1" applyBorder="1" applyAlignment="1">
      <alignment horizontal="justify" vertical="center" wrapText="1"/>
      <protection/>
    </xf>
    <xf numFmtId="14" fontId="62" fillId="33" borderId="10" xfId="0" applyNumberFormat="1" applyFont="1" applyFill="1" applyBorder="1" applyAlignment="1">
      <alignment horizontal="center" vertical="center" wrapText="1"/>
    </xf>
    <xf numFmtId="0" fontId="60" fillId="33" borderId="0" xfId="0" applyFont="1" applyFill="1" applyAlignment="1">
      <alignment horizontal="center"/>
    </xf>
    <xf numFmtId="0" fontId="0" fillId="33" borderId="10" xfId="0" applyFont="1" applyFill="1" applyBorder="1" applyAlignment="1">
      <alignment horizontal="center"/>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center" vertical="center" wrapText="1"/>
    </xf>
    <xf numFmtId="0" fontId="0" fillId="33" borderId="0" xfId="0" applyFont="1" applyFill="1" applyAlignment="1">
      <alignment/>
    </xf>
    <xf numFmtId="0" fontId="0" fillId="33" borderId="0" xfId="0" applyFont="1" applyFill="1" applyAlignment="1">
      <alignment horizontal="right"/>
    </xf>
    <xf numFmtId="0" fontId="0" fillId="33" borderId="13" xfId="0" applyFont="1" applyFill="1" applyBorder="1" applyAlignment="1">
      <alignment horizontal="center" vertical="center" wrapText="1"/>
    </xf>
    <xf numFmtId="0" fontId="65" fillId="33" borderId="0" xfId="0" applyFont="1" applyFill="1" applyAlignment="1">
      <alignment horizontal="center" vertical="center"/>
    </xf>
    <xf numFmtId="0" fontId="61" fillId="33" borderId="10" xfId="0" applyFont="1" applyFill="1" applyBorder="1" applyAlignment="1">
      <alignment horizontal="justify" vertical="center" wrapText="1"/>
    </xf>
    <xf numFmtId="0" fontId="61" fillId="0" borderId="10" xfId="0" applyFont="1" applyFill="1" applyBorder="1" applyAlignment="1">
      <alignment horizontal="justify" vertical="center" wrapText="1"/>
    </xf>
    <xf numFmtId="49"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xf>
    <xf numFmtId="0" fontId="61" fillId="33" borderId="12" xfId="0" applyFont="1" applyFill="1" applyBorder="1" applyAlignment="1">
      <alignment horizontal="justify" vertical="center" wrapText="1"/>
    </xf>
    <xf numFmtId="0" fontId="61" fillId="33" borderId="12" xfId="0" applyFont="1" applyFill="1" applyBorder="1" applyAlignment="1">
      <alignment horizontal="center" vertical="center" wrapText="1"/>
    </xf>
    <xf numFmtId="14" fontId="61" fillId="0" borderId="10" xfId="0" applyNumberFormat="1"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0" xfId="0" applyFont="1" applyFill="1" applyBorder="1" applyAlignment="1">
      <alignment horizontal="justify" vertical="top" wrapText="1"/>
    </xf>
    <xf numFmtId="0" fontId="65" fillId="33" borderId="0" xfId="0" applyFont="1" applyFill="1" applyAlignment="1">
      <alignment horizontal="center"/>
    </xf>
    <xf numFmtId="0" fontId="61" fillId="33" borderId="0" xfId="0" applyFont="1" applyFill="1" applyAlignment="1">
      <alignment/>
    </xf>
    <xf numFmtId="0" fontId="65" fillId="33" borderId="10" xfId="0" applyFont="1" applyFill="1" applyBorder="1" applyAlignment="1">
      <alignment horizontal="center"/>
    </xf>
    <xf numFmtId="0" fontId="65" fillId="33" borderId="0" xfId="0" applyFont="1" applyFill="1" applyBorder="1" applyAlignment="1">
      <alignment horizontal="center"/>
    </xf>
    <xf numFmtId="0" fontId="61" fillId="33" borderId="0" xfId="0" applyFont="1" applyFill="1" applyBorder="1" applyAlignment="1">
      <alignment/>
    </xf>
    <xf numFmtId="0" fontId="0" fillId="33" borderId="0" xfId="0" applyFont="1" applyFill="1" applyBorder="1" applyAlignment="1">
      <alignment horizontal="center" wrapText="1"/>
    </xf>
    <xf numFmtId="0" fontId="0" fillId="33" borderId="0"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right"/>
    </xf>
    <xf numFmtId="0" fontId="0" fillId="33" borderId="14"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0" xfId="0" applyFont="1" applyFill="1" applyAlignment="1">
      <alignment/>
    </xf>
    <xf numFmtId="0" fontId="0" fillId="0" borderId="13" xfId="0" applyFont="1" applyFill="1" applyBorder="1" applyAlignment="1">
      <alignment horizontal="justify" vertical="center" wrapText="1"/>
    </xf>
    <xf numFmtId="0" fontId="61" fillId="0" borderId="13"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0" fillId="33" borderId="15" xfId="0" applyFont="1" applyFill="1" applyBorder="1" applyAlignment="1">
      <alignment horizontal="center"/>
    </xf>
    <xf numFmtId="0" fontId="0" fillId="33" borderId="15" xfId="0" applyFont="1" applyFill="1" applyBorder="1" applyAlignment="1">
      <alignment/>
    </xf>
    <xf numFmtId="0" fontId="61" fillId="33" borderId="15" xfId="0" applyFont="1" applyFill="1" applyBorder="1" applyAlignment="1">
      <alignment/>
    </xf>
    <xf numFmtId="0" fontId="0" fillId="33" borderId="0" xfId="0" applyFont="1" applyFill="1" applyBorder="1" applyAlignment="1">
      <alignment/>
    </xf>
    <xf numFmtId="0" fontId="60" fillId="33" borderId="0" xfId="0" applyFont="1" applyFill="1" applyBorder="1" applyAlignment="1">
      <alignment horizontal="center"/>
    </xf>
    <xf numFmtId="0" fontId="66" fillId="33" borderId="0" xfId="0" applyFont="1" applyFill="1" applyBorder="1" applyAlignment="1">
      <alignment wrapText="1"/>
    </xf>
    <xf numFmtId="0" fontId="61" fillId="0" borderId="10" xfId="0" applyFont="1" applyBorder="1" applyAlignment="1">
      <alignment horizontal="center" vertical="center" wrapText="1"/>
    </xf>
    <xf numFmtId="0" fontId="61"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0" fillId="33" borderId="0" xfId="0" applyFont="1" applyFill="1" applyBorder="1" applyAlignment="1">
      <alignment horizontal="center" vertical="center" wrapText="1"/>
    </xf>
    <xf numFmtId="0" fontId="61" fillId="33" borderId="0" xfId="0" applyFont="1" applyFill="1" applyBorder="1" applyAlignment="1">
      <alignment horizontal="center" vertical="center"/>
    </xf>
    <xf numFmtId="0" fontId="61" fillId="0" borderId="12" xfId="0" applyFont="1" applyFill="1" applyBorder="1" applyAlignment="1">
      <alignment horizontal="justify" vertical="center" wrapText="1"/>
    </xf>
    <xf numFmtId="0" fontId="61" fillId="33" borderId="0" xfId="0" applyFont="1" applyFill="1" applyBorder="1" applyAlignment="1">
      <alignment horizontal="center"/>
    </xf>
    <xf numFmtId="0" fontId="65" fillId="0" borderId="0" xfId="0" applyFont="1" applyFill="1" applyBorder="1" applyAlignment="1">
      <alignment horizontal="center" vertical="center" wrapText="1"/>
    </xf>
    <xf numFmtId="0" fontId="2" fillId="36" borderId="10" xfId="54" applyFont="1" applyFill="1" applyBorder="1" applyAlignment="1">
      <alignment horizontal="center" vertical="center"/>
      <protection/>
    </xf>
    <xf numFmtId="0" fontId="9" fillId="37" borderId="16" xfId="54" applyFont="1" applyFill="1" applyBorder="1" applyAlignment="1">
      <alignment horizontal="center"/>
      <protection/>
    </xf>
    <xf numFmtId="0" fontId="62" fillId="37" borderId="17" xfId="0" applyFont="1" applyFill="1" applyBorder="1" applyAlignment="1">
      <alignment horizontal="center" vertical="center" wrapText="1"/>
    </xf>
    <xf numFmtId="0" fontId="62" fillId="37" borderId="18" xfId="0" applyFont="1" applyFill="1" applyBorder="1" applyAlignment="1">
      <alignment horizontal="center" wrapText="1"/>
    </xf>
    <xf numFmtId="0" fontId="62" fillId="37" borderId="19" xfId="0" applyFont="1" applyFill="1" applyBorder="1" applyAlignment="1">
      <alignment horizontal="center" vertical="center" wrapText="1"/>
    </xf>
    <xf numFmtId="0" fontId="2" fillId="36" borderId="0" xfId="54" applyFont="1" applyFill="1">
      <alignment/>
      <protection/>
    </xf>
    <xf numFmtId="0" fontId="0" fillId="37" borderId="10" xfId="0" applyFont="1" applyFill="1" applyBorder="1" applyAlignment="1">
      <alignment horizontal="center"/>
    </xf>
    <xf numFmtId="17" fontId="0" fillId="37" borderId="10" xfId="0" applyNumberFormat="1" applyFont="1" applyFill="1" applyBorder="1" applyAlignment="1">
      <alignment horizontal="center" vertical="center"/>
    </xf>
    <xf numFmtId="17" fontId="0" fillId="37" borderId="10" xfId="0" applyNumberFormat="1" applyFont="1" applyFill="1" applyBorder="1" applyAlignment="1">
      <alignment/>
    </xf>
    <xf numFmtId="0" fontId="0" fillId="37" borderId="10" xfId="0" applyFont="1" applyFill="1" applyBorder="1" applyAlignment="1">
      <alignment/>
    </xf>
    <xf numFmtId="0" fontId="34" fillId="37" borderId="10" xfId="0" applyFont="1" applyFill="1" applyBorder="1" applyAlignment="1">
      <alignment horizontal="center" vertical="center"/>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2" xfId="0" applyFont="1" applyFill="1" applyBorder="1" applyAlignment="1">
      <alignment horizontal="center" wrapText="1"/>
    </xf>
    <xf numFmtId="17" fontId="0" fillId="37" borderId="10" xfId="0" applyNumberFormat="1" applyFont="1" applyFill="1" applyBorder="1" applyAlignment="1">
      <alignment horizontal="center"/>
    </xf>
    <xf numFmtId="0" fontId="0" fillId="37" borderId="10" xfId="0" applyFont="1" applyFill="1" applyBorder="1" applyAlignment="1">
      <alignment horizontal="center" vertic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vertical="center"/>
    </xf>
    <xf numFmtId="17" fontId="0" fillId="37" borderId="10" xfId="0" applyNumberFormat="1" applyFont="1" applyFill="1" applyBorder="1" applyAlignment="1">
      <alignment vertical="center"/>
    </xf>
    <xf numFmtId="16" fontId="0" fillId="37" borderId="10" xfId="0" applyNumberFormat="1" applyFont="1" applyFill="1" applyBorder="1" applyAlignment="1">
      <alignment vertical="center"/>
    </xf>
    <xf numFmtId="0" fontId="34" fillId="37" borderId="12" xfId="0" applyFont="1" applyFill="1" applyBorder="1" applyAlignment="1">
      <alignment horizontal="center" vertical="center"/>
    </xf>
    <xf numFmtId="0" fontId="0" fillId="37" borderId="20" xfId="0" applyFont="1" applyFill="1" applyBorder="1" applyAlignment="1">
      <alignment horizontal="center" vertical="center" wrapText="1"/>
    </xf>
    <xf numFmtId="9" fontId="62" fillId="33" borderId="12" xfId="0" applyNumberFormat="1" applyFont="1" applyFill="1" applyBorder="1" applyAlignment="1">
      <alignment horizontal="center" vertical="center" wrapText="1"/>
    </xf>
    <xf numFmtId="9" fontId="62" fillId="33" borderId="10" xfId="0" applyNumberFormat="1" applyFont="1" applyFill="1" applyBorder="1" applyAlignment="1">
      <alignment horizontal="center" vertical="center" wrapText="1"/>
    </xf>
    <xf numFmtId="9" fontId="61" fillId="0" borderId="10" xfId="0" applyNumberFormat="1" applyFont="1" applyFill="1" applyBorder="1" applyAlignment="1">
      <alignment horizontal="center" vertical="center"/>
    </xf>
    <xf numFmtId="0" fontId="0" fillId="33" borderId="13" xfId="0" applyFont="1" applyFill="1" applyBorder="1" applyAlignment="1">
      <alignment vertical="center" wrapText="1"/>
    </xf>
    <xf numFmtId="0" fontId="0" fillId="33" borderId="10" xfId="0" applyFont="1" applyFill="1" applyBorder="1" applyAlignment="1">
      <alignment vertical="center" wrapText="1"/>
    </xf>
    <xf numFmtId="9" fontId="65" fillId="33" borderId="10" xfId="0" applyNumberFormat="1" applyFont="1" applyFill="1" applyBorder="1" applyAlignment="1">
      <alignment horizontal="center"/>
    </xf>
    <xf numFmtId="9" fontId="61" fillId="0" borderId="10" xfId="0" applyNumberFormat="1" applyFont="1" applyFill="1" applyBorder="1" applyAlignment="1">
      <alignment horizontal="center" vertical="center" wrapText="1"/>
    </xf>
    <xf numFmtId="0" fontId="65" fillId="33" borderId="10" xfId="0" applyFont="1" applyFill="1" applyBorder="1" applyAlignment="1">
      <alignment horizontal="right"/>
    </xf>
    <xf numFmtId="9" fontId="65" fillId="0" borderId="10" xfId="0" applyNumberFormat="1" applyFont="1" applyFill="1" applyBorder="1" applyAlignment="1">
      <alignment horizontal="center" vertical="center" wrapText="1"/>
    </xf>
    <xf numFmtId="9" fontId="61" fillId="33" borderId="10" xfId="0" applyNumberFormat="1" applyFont="1" applyFill="1" applyBorder="1" applyAlignment="1">
      <alignment horizontal="center" vertical="center" wrapText="1"/>
    </xf>
    <xf numFmtId="9" fontId="65" fillId="33" borderId="10" xfId="0" applyNumberFormat="1" applyFont="1" applyFill="1" applyBorder="1" applyAlignment="1">
      <alignment/>
    </xf>
    <xf numFmtId="9" fontId="61" fillId="0" borderId="13" xfId="0" applyNumberFormat="1" applyFont="1" applyFill="1" applyBorder="1" applyAlignment="1">
      <alignment horizontal="center" vertical="center"/>
    </xf>
    <xf numFmtId="0" fontId="61" fillId="0" borderId="13" xfId="0" applyFont="1" applyFill="1" applyBorder="1" applyAlignment="1">
      <alignment horizontal="center" vertical="center"/>
    </xf>
    <xf numFmtId="9" fontId="61" fillId="0" borderId="10" xfId="56" applyFont="1" applyFill="1" applyBorder="1" applyAlignment="1">
      <alignment horizontal="center" vertical="center"/>
    </xf>
    <xf numFmtId="0" fontId="67" fillId="33" borderId="10" xfId="0" applyFont="1" applyFill="1" applyBorder="1" applyAlignment="1">
      <alignment horizontal="right"/>
    </xf>
    <xf numFmtId="0" fontId="61" fillId="33" borderId="10" xfId="0" applyFont="1" applyFill="1" applyBorder="1" applyAlignment="1">
      <alignment horizontal="left" vertical="center" wrapText="1"/>
    </xf>
    <xf numFmtId="9" fontId="61" fillId="0" borderId="10" xfId="0" applyNumberFormat="1" applyFont="1" applyFill="1" applyBorder="1" applyAlignment="1">
      <alignment vertical="center" wrapText="1"/>
    </xf>
    <xf numFmtId="0" fontId="61" fillId="33" borderId="10" xfId="0" applyFont="1" applyFill="1" applyBorder="1" applyAlignment="1">
      <alignment horizontal="center" vertical="center" wrapText="1"/>
    </xf>
    <xf numFmtId="0" fontId="2" fillId="33" borderId="10"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0" fontId="61" fillId="0" borderId="12" xfId="0" applyFont="1" applyFill="1" applyBorder="1" applyAlignment="1">
      <alignment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3" borderId="10" xfId="0" applyFont="1" applyFill="1" applyBorder="1" applyAlignment="1">
      <alignment horizontal="center"/>
    </xf>
    <xf numFmtId="0" fontId="0" fillId="33" borderId="0" xfId="0" applyFont="1" applyFill="1" applyAlignment="1">
      <alignment horizontal="center"/>
    </xf>
    <xf numFmtId="0" fontId="0" fillId="33" borderId="0" xfId="0" applyFont="1" applyFill="1" applyBorder="1" applyAlignment="1">
      <alignment horizontal="center" wrapText="1"/>
    </xf>
    <xf numFmtId="0" fontId="61" fillId="33" borderId="12" xfId="0" applyFont="1" applyFill="1" applyBorder="1" applyAlignment="1">
      <alignment horizontal="justify" vertical="center" wrapText="1"/>
    </xf>
    <xf numFmtId="0" fontId="61" fillId="33" borderId="12" xfId="0" applyFont="1" applyFill="1" applyBorder="1" applyAlignment="1">
      <alignment horizontal="center" vertical="center" wrapText="1"/>
    </xf>
    <xf numFmtId="0" fontId="0" fillId="33" borderId="0" xfId="0" applyFont="1" applyFill="1" applyBorder="1" applyAlignment="1">
      <alignment horizontal="center"/>
    </xf>
    <xf numFmtId="0" fontId="62" fillId="37" borderId="18" xfId="0" applyFont="1" applyFill="1" applyBorder="1" applyAlignment="1">
      <alignment horizontal="center" vertical="center" wrapText="1"/>
    </xf>
    <xf numFmtId="0" fontId="62" fillId="33" borderId="12" xfId="0" applyFont="1" applyFill="1" applyBorder="1" applyAlignment="1">
      <alignment horizontal="justify" vertical="center" wrapText="1"/>
    </xf>
    <xf numFmtId="0" fontId="62" fillId="33" borderId="10" xfId="0" applyFont="1" applyFill="1" applyBorder="1" applyAlignment="1">
      <alignment horizontal="justify" vertical="center" wrapText="1"/>
    </xf>
    <xf numFmtId="0" fontId="0" fillId="33" borderId="10" xfId="0" applyFill="1" applyBorder="1" applyAlignment="1">
      <alignment horizontal="justify"/>
    </xf>
    <xf numFmtId="9" fontId="36" fillId="33" borderId="10" xfId="0" applyNumberFormat="1" applyFont="1" applyFill="1" applyBorder="1" applyAlignment="1">
      <alignment horizontal="center" vertical="center" wrapText="1"/>
    </xf>
    <xf numFmtId="0" fontId="36" fillId="33" borderId="10" xfId="0" applyFont="1" applyFill="1" applyBorder="1" applyAlignment="1">
      <alignment horizontal="justify" vertical="center" wrapText="1"/>
    </xf>
    <xf numFmtId="0" fontId="36" fillId="33" borderId="10" xfId="0" applyFont="1" applyFill="1" applyBorder="1" applyAlignment="1">
      <alignment horizontal="center" vertical="center" wrapText="1"/>
    </xf>
    <xf numFmtId="0" fontId="34" fillId="33" borderId="10" xfId="0" applyFont="1" applyFill="1" applyBorder="1" applyAlignment="1">
      <alignment horizontal="justify"/>
    </xf>
    <xf numFmtId="0" fontId="36" fillId="33" borderId="10" xfId="0" applyFont="1" applyFill="1" applyBorder="1" applyAlignment="1">
      <alignment horizontal="center" wrapText="1"/>
    </xf>
    <xf numFmtId="0" fontId="68" fillId="33" borderId="10" xfId="54" applyFont="1" applyFill="1" applyBorder="1" applyAlignment="1">
      <alignment horizontal="justify" vertical="center" wrapText="1"/>
      <protection/>
    </xf>
    <xf numFmtId="0" fontId="66" fillId="33" borderId="14" xfId="0" applyFont="1" applyFill="1" applyBorder="1" applyAlignment="1">
      <alignment horizontal="center"/>
    </xf>
    <xf numFmtId="9" fontId="60" fillId="33" borderId="10" xfId="0" applyNumberFormat="1" applyFont="1" applyFill="1" applyBorder="1" applyAlignment="1">
      <alignment horizontal="center" vertical="center"/>
    </xf>
    <xf numFmtId="0" fontId="65" fillId="33" borderId="10" xfId="0" applyFont="1" applyFill="1" applyBorder="1" applyAlignment="1">
      <alignment horizontal="right" vertical="center"/>
    </xf>
    <xf numFmtId="9" fontId="65" fillId="33" borderId="10" xfId="56" applyFont="1" applyFill="1" applyBorder="1" applyAlignment="1">
      <alignment horizontal="center" vertical="center"/>
    </xf>
    <xf numFmtId="0" fontId="61" fillId="33" borderId="10" xfId="0" applyFont="1" applyFill="1" applyBorder="1" applyAlignment="1">
      <alignment horizontal="center" vertical="center" wrapText="1"/>
    </xf>
    <xf numFmtId="0" fontId="61" fillId="33" borderId="20" xfId="0" applyFont="1" applyFill="1" applyBorder="1" applyAlignment="1">
      <alignment horizontal="justify" vertical="center" wrapText="1"/>
    </xf>
    <xf numFmtId="0" fontId="61" fillId="33" borderId="12" xfId="0" applyFont="1" applyFill="1" applyBorder="1" applyAlignment="1">
      <alignment horizontal="justify" vertical="center" wrapText="1"/>
    </xf>
    <xf numFmtId="0" fontId="61" fillId="33" borderId="20"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0" borderId="13" xfId="0" applyFont="1" applyFill="1" applyBorder="1" applyAlignment="1">
      <alignment horizontal="justify" vertical="center" wrapText="1"/>
    </xf>
    <xf numFmtId="0" fontId="61" fillId="0" borderId="12" xfId="0" applyFont="1" applyFill="1" applyBorder="1" applyAlignment="1">
      <alignment horizontal="justify" vertical="center" wrapText="1"/>
    </xf>
    <xf numFmtId="9" fontId="61" fillId="0" borderId="13" xfId="0" applyNumberFormat="1" applyFont="1" applyFill="1" applyBorder="1" applyAlignment="1">
      <alignment horizontal="center" vertical="center"/>
    </xf>
    <xf numFmtId="14" fontId="61" fillId="0" borderId="13" xfId="0" applyNumberFormat="1" applyFont="1" applyFill="1" applyBorder="1" applyAlignment="1">
      <alignment horizontal="center" vertical="center"/>
    </xf>
    <xf numFmtId="0" fontId="2" fillId="33" borderId="10"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0" fontId="2" fillId="0" borderId="10" xfId="54" applyFont="1" applyFill="1" applyBorder="1" applyAlignment="1">
      <alignment horizontal="justify" vertical="center" wrapText="1"/>
      <protection/>
    </xf>
    <xf numFmtId="0" fontId="2" fillId="0" borderId="10" xfId="54" applyFont="1" applyBorder="1" applyAlignment="1">
      <alignment horizontal="justify" vertical="center" wrapText="1"/>
      <protection/>
    </xf>
    <xf numFmtId="0" fontId="2" fillId="0" borderId="10" xfId="54" applyFont="1" applyBorder="1" applyAlignment="1">
      <alignment horizontal="justify" vertical="top" wrapText="1"/>
      <protection/>
    </xf>
    <xf numFmtId="0" fontId="68" fillId="0" borderId="10" xfId="54" applyFont="1" applyBorder="1" applyAlignment="1">
      <alignment horizontal="justify" vertical="center" wrapText="1"/>
      <protection/>
    </xf>
    <xf numFmtId="16" fontId="0" fillId="33" borderId="11" xfId="0" applyNumberFormat="1" applyFill="1" applyBorder="1" applyAlignment="1">
      <alignment horizontal="right"/>
    </xf>
    <xf numFmtId="0" fontId="61" fillId="0" borderId="10" xfId="0" applyFont="1" applyBorder="1" applyAlignment="1">
      <alignment horizontal="justify" vertical="center" wrapText="1"/>
    </xf>
    <xf numFmtId="0" fontId="61" fillId="0" borderId="13" xfId="0" applyFont="1" applyBorder="1" applyAlignment="1">
      <alignment horizontal="justify" vertical="center" wrapText="1"/>
    </xf>
    <xf numFmtId="0" fontId="61" fillId="0" borderId="13" xfId="0" applyFont="1" applyBorder="1" applyAlignment="1">
      <alignment horizontal="center" vertical="center" wrapText="1"/>
    </xf>
    <xf numFmtId="184" fontId="3" fillId="0" borderId="10" xfId="0" applyNumberFormat="1" applyFont="1" applyBorder="1" applyAlignment="1">
      <alignment horizontal="center" vertical="center" wrapText="1"/>
    </xf>
    <xf numFmtId="0" fontId="0" fillId="37" borderId="10" xfId="0" applyFont="1" applyFill="1" applyBorder="1" applyAlignment="1">
      <alignment horizontal="right"/>
    </xf>
    <xf numFmtId="0" fontId="61" fillId="0" borderId="10" xfId="0" applyFont="1" applyBorder="1" applyAlignment="1">
      <alignment horizontal="justify" wrapText="1"/>
    </xf>
    <xf numFmtId="17" fontId="69" fillId="37" borderId="10" xfId="0" applyNumberFormat="1" applyFont="1" applyFill="1" applyBorder="1" applyAlignment="1">
      <alignment horizontal="center"/>
    </xf>
    <xf numFmtId="0" fontId="70" fillId="0" borderId="10" xfId="0" applyFont="1" applyBorder="1" applyAlignment="1">
      <alignment horizontal="justify" wrapText="1"/>
    </xf>
    <xf numFmtId="0" fontId="0" fillId="33" borderId="10" xfId="0" applyFont="1" applyFill="1" applyBorder="1" applyAlignment="1">
      <alignment/>
    </xf>
    <xf numFmtId="0" fontId="5" fillId="0" borderId="10" xfId="0" applyFont="1" applyBorder="1" applyAlignment="1">
      <alignment horizontal="center" vertical="center" wrapText="1"/>
    </xf>
    <xf numFmtId="0" fontId="61" fillId="0" borderId="21" xfId="0" applyFont="1" applyBorder="1" applyAlignment="1">
      <alignment horizontal="justify" vertical="center" wrapText="1"/>
    </xf>
    <xf numFmtId="184" fontId="3" fillId="0" borderId="13" xfId="0" applyNumberFormat="1" applyFont="1" applyBorder="1" applyAlignment="1">
      <alignment horizontal="center" vertical="center" wrapText="1"/>
    </xf>
    <xf numFmtId="184" fontId="3" fillId="0" borderId="21" xfId="0" applyNumberFormat="1" applyFont="1" applyBorder="1" applyAlignment="1">
      <alignment horizontal="center" vertical="center" wrapText="1"/>
    </xf>
    <xf numFmtId="0" fontId="60" fillId="33" borderId="10" xfId="0" applyFont="1" applyFill="1" applyBorder="1" applyAlignment="1">
      <alignment horizontal="right" vertical="center"/>
    </xf>
    <xf numFmtId="0" fontId="66" fillId="33" borderId="0" xfId="0" applyFont="1" applyFill="1" applyBorder="1" applyAlignment="1">
      <alignment/>
    </xf>
    <xf numFmtId="0" fontId="0" fillId="33" borderId="0" xfId="0" applyFill="1" applyBorder="1" applyAlignment="1">
      <alignment/>
    </xf>
    <xf numFmtId="0" fontId="66" fillId="33" borderId="0" xfId="0" applyFont="1" applyFill="1" applyBorder="1" applyAlignment="1">
      <alignment horizontal="center"/>
    </xf>
    <xf numFmtId="0" fontId="71" fillId="0" borderId="0" xfId="0" applyFont="1" applyAlignment="1">
      <alignment vertical="center" wrapText="1"/>
    </xf>
    <xf numFmtId="0" fontId="71" fillId="0" borderId="0" xfId="0" applyFont="1" applyAlignment="1">
      <alignment horizontal="justify" vertical="center"/>
    </xf>
    <xf numFmtId="0" fontId="71" fillId="0" borderId="10" xfId="0" applyFont="1" applyBorder="1" applyAlignment="1">
      <alignment horizontal="justify" vertical="center"/>
    </xf>
    <xf numFmtId="0" fontId="61" fillId="0" borderId="10" xfId="0" applyFont="1" applyBorder="1" applyAlignment="1">
      <alignment vertical="center" wrapText="1"/>
    </xf>
    <xf numFmtId="0" fontId="71" fillId="0" borderId="0" xfId="0" applyFont="1" applyAlignment="1">
      <alignment wrapText="1"/>
    </xf>
    <xf numFmtId="0" fontId="61" fillId="0" borderId="10" xfId="0" applyFont="1" applyBorder="1" applyAlignment="1">
      <alignment horizontal="justify" vertical="center"/>
    </xf>
    <xf numFmtId="0" fontId="5" fillId="0" borderId="0" xfId="46" applyFont="1" applyAlignment="1" applyProtection="1">
      <alignment horizontal="justify" vertical="center"/>
      <protection/>
    </xf>
    <xf numFmtId="0" fontId="51" fillId="0" borderId="10" xfId="46" applyFill="1" applyBorder="1" applyAlignment="1" applyProtection="1">
      <alignment horizontal="justify" vertical="center" wrapText="1"/>
      <protection/>
    </xf>
    <xf numFmtId="0" fontId="61" fillId="0" borderId="13" xfId="0" applyFont="1" applyFill="1" applyBorder="1" applyAlignment="1">
      <alignment horizontal="justify" vertical="center" wrapText="1"/>
    </xf>
    <xf numFmtId="9" fontId="61" fillId="0" borderId="13" xfId="0" applyNumberFormat="1" applyFont="1" applyFill="1" applyBorder="1" applyAlignment="1">
      <alignment horizontal="center" vertical="center"/>
    </xf>
    <xf numFmtId="10" fontId="65" fillId="33" borderId="10" xfId="56" applyNumberFormat="1" applyFont="1" applyFill="1" applyBorder="1" applyAlignment="1">
      <alignment horizontal="center" vertical="center"/>
    </xf>
    <xf numFmtId="0" fontId="51" fillId="0" borderId="10" xfId="46" applyBorder="1" applyAlignment="1" applyProtection="1">
      <alignment horizontal="center" vertical="center" wrapText="1"/>
      <protection/>
    </xf>
    <xf numFmtId="10" fontId="65" fillId="33" borderId="10" xfId="56" applyNumberFormat="1" applyFont="1" applyFill="1" applyBorder="1" applyAlignment="1">
      <alignment horizontal="right" vertical="center"/>
    </xf>
    <xf numFmtId="9" fontId="65" fillId="33" borderId="10" xfId="56" applyFont="1" applyFill="1" applyBorder="1" applyAlignment="1">
      <alignment/>
    </xf>
    <xf numFmtId="0" fontId="9" fillId="37" borderId="10" xfId="54" applyFont="1" applyFill="1" applyBorder="1" applyAlignment="1">
      <alignment horizontal="center"/>
      <protection/>
    </xf>
    <xf numFmtId="0" fontId="9" fillId="37" borderId="22" xfId="54" applyFont="1" applyFill="1" applyBorder="1" applyAlignment="1">
      <alignment horizontal="center"/>
      <protection/>
    </xf>
    <xf numFmtId="0" fontId="61"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54" applyFont="1" applyFill="1" applyBorder="1" applyAlignment="1">
      <alignment horizontal="center" vertical="center" wrapText="1"/>
      <protection/>
    </xf>
    <xf numFmtId="0" fontId="6" fillId="37" borderId="10" xfId="54"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62" fillId="37" borderId="23" xfId="0" applyFont="1" applyFill="1" applyBorder="1" applyAlignment="1">
      <alignment horizontal="center" vertical="center" wrapText="1"/>
    </xf>
    <xf numFmtId="0" fontId="62" fillId="37"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0" xfId="54" applyFont="1" applyFill="1" applyBorder="1" applyAlignment="1">
      <alignment horizontal="center" vertical="center" wrapText="1"/>
      <protection/>
    </xf>
    <xf numFmtId="0" fontId="60" fillId="33" borderId="25" xfId="0" applyFont="1" applyFill="1" applyBorder="1" applyAlignment="1">
      <alignment horizontal="center" vertical="center"/>
    </xf>
    <xf numFmtId="0" fontId="60" fillId="33" borderId="26" xfId="0" applyFont="1" applyFill="1" applyBorder="1" applyAlignment="1">
      <alignment horizontal="center" vertical="center"/>
    </xf>
    <xf numFmtId="0" fontId="72" fillId="33" borderId="0" xfId="0" applyFont="1" applyFill="1" applyBorder="1" applyAlignment="1">
      <alignment horizontal="center"/>
    </xf>
    <xf numFmtId="0" fontId="62" fillId="37" borderId="10" xfId="0" applyFont="1" applyFill="1" applyBorder="1" applyAlignment="1">
      <alignment horizontal="center" vertical="center" wrapText="1"/>
    </xf>
    <xf numFmtId="0" fontId="0" fillId="33" borderId="14" xfId="0" applyFont="1" applyFill="1" applyBorder="1" applyAlignment="1">
      <alignment horizontal="center"/>
    </xf>
    <xf numFmtId="0" fontId="0" fillId="33" borderId="14" xfId="0" applyFont="1" applyFill="1" applyBorder="1" applyAlignment="1">
      <alignment horizontal="center" wrapText="1"/>
    </xf>
    <xf numFmtId="0" fontId="0" fillId="33" borderId="15" xfId="0" applyFont="1" applyFill="1" applyBorder="1" applyAlignment="1">
      <alignment horizontal="center" wrapText="1"/>
    </xf>
    <xf numFmtId="0" fontId="0" fillId="33" borderId="0" xfId="0" applyFont="1" applyFill="1" applyAlignment="1">
      <alignment horizontal="center"/>
    </xf>
    <xf numFmtId="9" fontId="61" fillId="0" borderId="13" xfId="0" applyNumberFormat="1" applyFont="1" applyFill="1" applyBorder="1" applyAlignment="1">
      <alignment horizontal="center" vertical="center"/>
    </xf>
    <xf numFmtId="0" fontId="61" fillId="0" borderId="20"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left" vertical="center"/>
    </xf>
    <xf numFmtId="0" fontId="61" fillId="0" borderId="12" xfId="0" applyFont="1" applyFill="1" applyBorder="1" applyAlignment="1">
      <alignment horizontal="left" vertical="center"/>
    </xf>
    <xf numFmtId="0" fontId="61" fillId="0" borderId="13" xfId="0" applyFont="1" applyFill="1" applyBorder="1" applyAlignment="1">
      <alignment horizontal="justify" vertical="center" wrapText="1"/>
    </xf>
    <xf numFmtId="0" fontId="61" fillId="0" borderId="20" xfId="0" applyFont="1" applyFill="1" applyBorder="1" applyAlignment="1">
      <alignment horizontal="justify" vertical="center" wrapText="1"/>
    </xf>
    <xf numFmtId="0" fontId="61" fillId="0" borderId="12" xfId="0" applyFont="1" applyFill="1" applyBorder="1" applyAlignment="1">
      <alignment horizontal="justify" vertical="center" wrapText="1"/>
    </xf>
    <xf numFmtId="0" fontId="61" fillId="0" borderId="13" xfId="0" applyFont="1" applyFill="1" applyBorder="1" applyAlignment="1">
      <alignment horizontal="center" vertical="center"/>
    </xf>
    <xf numFmtId="0" fontId="61" fillId="0" borderId="13"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12" xfId="0" applyFont="1" applyFill="1" applyBorder="1" applyAlignment="1">
      <alignment horizontal="center" vertical="center" wrapText="1"/>
    </xf>
    <xf numFmtId="14" fontId="61" fillId="0" borderId="13" xfId="0" applyNumberFormat="1" applyFont="1" applyFill="1" applyBorder="1" applyAlignment="1">
      <alignment horizontal="center" vertical="center"/>
    </xf>
    <xf numFmtId="14" fontId="61" fillId="0" borderId="12" xfId="0" applyNumberFormat="1" applyFont="1" applyFill="1" applyBorder="1" applyAlignment="1">
      <alignment horizontal="center" vertical="center"/>
    </xf>
    <xf numFmtId="0" fontId="61" fillId="33" borderId="13" xfId="0" applyFont="1" applyFill="1" applyBorder="1" applyAlignment="1">
      <alignment horizontal="justify" vertical="center" wrapText="1"/>
    </xf>
    <xf numFmtId="0" fontId="61" fillId="33" borderId="20" xfId="0" applyFont="1" applyFill="1" applyBorder="1" applyAlignment="1">
      <alignment horizontal="justify" vertical="center" wrapText="1"/>
    </xf>
    <xf numFmtId="0" fontId="61" fillId="33" borderId="12" xfId="0" applyFont="1" applyFill="1" applyBorder="1" applyAlignment="1">
      <alignment horizontal="justify" vertical="center" wrapText="1"/>
    </xf>
    <xf numFmtId="0" fontId="61" fillId="33" borderId="13" xfId="0" applyFont="1" applyFill="1" applyBorder="1" applyAlignment="1">
      <alignment horizontal="center" vertical="center" wrapText="1"/>
    </xf>
    <xf numFmtId="0" fontId="61" fillId="33" borderId="12" xfId="0" applyFont="1" applyFill="1" applyBorder="1" applyAlignment="1">
      <alignment horizontal="center" vertical="center" wrapText="1"/>
    </xf>
    <xf numFmtId="14" fontId="61" fillId="0" borderId="13" xfId="0" applyNumberFormat="1" applyFont="1" applyFill="1" applyBorder="1" applyAlignment="1">
      <alignment horizontal="center" vertical="center" wrapText="1"/>
    </xf>
    <xf numFmtId="14" fontId="61" fillId="0" borderId="20" xfId="0" applyNumberFormat="1" applyFont="1" applyFill="1" applyBorder="1" applyAlignment="1">
      <alignment horizontal="center" vertical="center" wrapText="1"/>
    </xf>
    <xf numFmtId="14" fontId="61" fillId="0" borderId="12" xfId="0" applyNumberFormat="1" applyFont="1" applyFill="1" applyBorder="1" applyAlignment="1">
      <alignment horizontal="center" vertical="center" wrapText="1"/>
    </xf>
    <xf numFmtId="49" fontId="61" fillId="0" borderId="13" xfId="0" applyNumberFormat="1" applyFont="1" applyFill="1" applyBorder="1" applyAlignment="1">
      <alignment horizontal="center" vertical="center"/>
    </xf>
    <xf numFmtId="49" fontId="61" fillId="0" borderId="12" xfId="0" applyNumberFormat="1" applyFont="1" applyFill="1" applyBorder="1" applyAlignment="1">
      <alignment horizontal="center" vertical="center"/>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61" fillId="33" borderId="20" xfId="0" applyFont="1" applyFill="1" applyBorder="1" applyAlignment="1">
      <alignment horizontal="center" vertical="center" wrapText="1"/>
    </xf>
    <xf numFmtId="49" fontId="61" fillId="0" borderId="20"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xf>
    <xf numFmtId="0" fontId="0" fillId="33" borderId="0" xfId="0" applyFont="1" applyFill="1" applyAlignment="1">
      <alignment horizontal="center" wrapText="1"/>
    </xf>
    <xf numFmtId="0" fontId="60" fillId="33" borderId="14" xfId="0" applyFont="1" applyFill="1" applyBorder="1" applyAlignment="1">
      <alignment horizontal="center"/>
    </xf>
    <xf numFmtId="0" fontId="0" fillId="33" borderId="27" xfId="0" applyFont="1" applyFill="1" applyBorder="1" applyAlignment="1">
      <alignment horizontal="center"/>
    </xf>
    <xf numFmtId="0" fontId="0" fillId="33" borderId="10" xfId="0" applyFont="1" applyFill="1" applyBorder="1" applyAlignment="1">
      <alignment horizontal="center" vertical="center"/>
    </xf>
    <xf numFmtId="0" fontId="41" fillId="33" borderId="14" xfId="0" applyFont="1" applyFill="1" applyBorder="1" applyAlignment="1">
      <alignment horizontal="center"/>
    </xf>
    <xf numFmtId="0" fontId="34" fillId="37" borderId="13" xfId="0" applyFont="1" applyFill="1" applyBorder="1" applyAlignment="1">
      <alignment horizontal="center" vertical="center" wrapText="1"/>
    </xf>
    <xf numFmtId="0" fontId="34" fillId="37" borderId="12"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23"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0" fillId="33" borderId="10" xfId="0" applyFont="1" applyFill="1" applyBorder="1" applyAlignment="1">
      <alignment horizontal="center" wrapText="1"/>
    </xf>
    <xf numFmtId="0" fontId="0" fillId="33" borderId="12" xfId="0" applyFont="1" applyFill="1" applyBorder="1" applyAlignment="1">
      <alignment horizontal="center" wrapText="1"/>
    </xf>
    <xf numFmtId="0" fontId="0" fillId="33" borderId="12" xfId="0" applyFont="1" applyFill="1" applyBorder="1" applyAlignment="1">
      <alignment horizontal="center"/>
    </xf>
    <xf numFmtId="0" fontId="0" fillId="33" borderId="28" xfId="0" applyFont="1" applyFill="1" applyBorder="1" applyAlignment="1">
      <alignment horizontal="center"/>
    </xf>
    <xf numFmtId="0" fontId="0" fillId="33" borderId="0" xfId="0" applyFont="1" applyFill="1" applyBorder="1" applyAlignment="1">
      <alignment horizontal="center"/>
    </xf>
    <xf numFmtId="0" fontId="0" fillId="33" borderId="29" xfId="0" applyFont="1" applyFill="1" applyBorder="1" applyAlignment="1">
      <alignment horizontal="center"/>
    </xf>
    <xf numFmtId="0" fontId="0" fillId="33" borderId="30" xfId="0" applyFont="1" applyFill="1" applyBorder="1" applyAlignment="1">
      <alignment horizontal="center"/>
    </xf>
    <xf numFmtId="0" fontId="73" fillId="33" borderId="23" xfId="0" applyFont="1" applyFill="1" applyBorder="1" applyAlignment="1">
      <alignment horizontal="left" vertical="center" wrapText="1"/>
    </xf>
    <xf numFmtId="0" fontId="73" fillId="33" borderId="27" xfId="0" applyFont="1" applyFill="1" applyBorder="1" applyAlignment="1">
      <alignment horizontal="left" vertical="center" wrapText="1"/>
    </xf>
    <xf numFmtId="0" fontId="73" fillId="33" borderId="24" xfId="0" applyFont="1" applyFill="1" applyBorder="1" applyAlignment="1">
      <alignment horizontal="left" vertical="center" wrapText="1"/>
    </xf>
    <xf numFmtId="0" fontId="0" fillId="33" borderId="12" xfId="0" applyFont="1" applyFill="1" applyBorder="1" applyAlignment="1">
      <alignment horizontal="center" vertical="center" wrapText="1"/>
    </xf>
    <xf numFmtId="0" fontId="0" fillId="37" borderId="10" xfId="0" applyFont="1" applyFill="1" applyBorder="1" applyAlignment="1">
      <alignment horizontal="center" vertical="center"/>
    </xf>
    <xf numFmtId="0" fontId="0" fillId="33" borderId="10" xfId="0" applyFont="1" applyFill="1" applyBorder="1" applyAlignment="1">
      <alignment horizontal="justify" vertical="center" wrapText="1"/>
    </xf>
    <xf numFmtId="0" fontId="0" fillId="33" borderId="13" xfId="0" applyFont="1" applyFill="1" applyBorder="1" applyAlignment="1">
      <alignment horizontal="justify" vertical="center" wrapText="1"/>
    </xf>
    <xf numFmtId="0" fontId="0" fillId="33" borderId="0" xfId="0" applyFont="1" applyFill="1" applyBorder="1" applyAlignment="1">
      <alignment horizontal="center" wrapText="1"/>
    </xf>
    <xf numFmtId="0" fontId="73" fillId="33" borderId="14" xfId="0" applyFont="1" applyFill="1" applyBorder="1" applyAlignment="1">
      <alignment horizontal="left" vertical="center"/>
    </xf>
    <xf numFmtId="0" fontId="73" fillId="33" borderId="14" xfId="0" applyFont="1" applyFill="1" applyBorder="1" applyAlignment="1">
      <alignment horizontal="center" vertical="center"/>
    </xf>
    <xf numFmtId="0" fontId="73" fillId="33" borderId="30" xfId="0" applyFont="1" applyFill="1" applyBorder="1" applyAlignment="1">
      <alignment horizontal="center" vertical="center"/>
    </xf>
    <xf numFmtId="0" fontId="61" fillId="33" borderId="10"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241</xdr:col>
      <xdr:colOff>19050</xdr:colOff>
      <xdr:row>0</xdr:row>
      <xdr:rowOff>38100</xdr:rowOff>
    </xdr:from>
    <xdr:to>
      <xdr:col>241</xdr:col>
      <xdr:colOff>447675</xdr:colOff>
      <xdr:row>0</xdr:row>
      <xdr:rowOff>190500</xdr:rowOff>
    </xdr:to>
    <xdr:pic>
      <xdr:nvPicPr>
        <xdr:cNvPr id="1" name="Object 5"/>
        <xdr:cNvPicPr preferRelativeResize="1">
          <a:picLocks noChangeAspect="1"/>
        </xdr:cNvPicPr>
      </xdr:nvPicPr>
      <xdr:blipFill>
        <a:blip r:embed="rId1"/>
        <a:stretch>
          <a:fillRect/>
        </a:stretch>
      </xdr:blipFill>
      <xdr:spPr>
        <a:xfrm>
          <a:off x="184356375" y="38100"/>
          <a:ext cx="428625" cy="152400"/>
        </a:xfrm>
        <a:prstGeom prst="rect">
          <a:avLst/>
        </a:prstGeom>
        <a:solidFill>
          <a:srgbClr val="FFFFFF"/>
        </a:solidFill>
        <a:ln w="9525" cmpd="sng">
          <a:noFill/>
        </a:ln>
      </xdr:spPr>
    </xdr:pic>
    <xdr:clientData/>
  </xdr:twoCellAnchor>
  <xdr:twoCellAnchor>
    <xdr:from>
      <xdr:col>1</xdr:col>
      <xdr:colOff>209550</xdr:colOff>
      <xdr:row>0</xdr:row>
      <xdr:rowOff>0</xdr:rowOff>
    </xdr:from>
    <xdr:to>
      <xdr:col>1</xdr:col>
      <xdr:colOff>981075</xdr:colOff>
      <xdr:row>1</xdr:row>
      <xdr:rowOff>447675</xdr:rowOff>
    </xdr:to>
    <xdr:pic>
      <xdr:nvPicPr>
        <xdr:cNvPr id="2" name="Imagen 3" descr="logo mascota 2020 empocaldas fuente  nueva-02"/>
        <xdr:cNvPicPr preferRelativeResize="1">
          <a:picLocks noChangeAspect="1"/>
        </xdr:cNvPicPr>
      </xdr:nvPicPr>
      <xdr:blipFill>
        <a:blip r:embed="rId2"/>
        <a:stretch>
          <a:fillRect/>
        </a:stretch>
      </xdr:blipFill>
      <xdr:spPr>
        <a:xfrm>
          <a:off x="485775" y="0"/>
          <a:ext cx="7715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19050</xdr:rowOff>
    </xdr:from>
    <xdr:to>
      <xdr:col>1</xdr:col>
      <xdr:colOff>1238250</xdr:colOff>
      <xdr:row>1</xdr:row>
      <xdr:rowOff>238125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19150" y="19050"/>
          <a:ext cx="7715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0</xdr:row>
      <xdr:rowOff>38100</xdr:rowOff>
    </xdr:from>
    <xdr:to>
      <xdr:col>1</xdr:col>
      <xdr:colOff>1362075</xdr:colOff>
      <xdr:row>1</xdr:row>
      <xdr:rowOff>180975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66775" y="38100"/>
          <a:ext cx="8477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28575</xdr:rowOff>
    </xdr:from>
    <xdr:to>
      <xdr:col>1</xdr:col>
      <xdr:colOff>1171575</xdr:colOff>
      <xdr:row>1</xdr:row>
      <xdr:rowOff>333375</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476250" y="28575"/>
          <a:ext cx="8477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0</xdr:rowOff>
    </xdr:from>
    <xdr:to>
      <xdr:col>1</xdr:col>
      <xdr:colOff>1333500</xdr:colOff>
      <xdr:row>2</xdr:row>
      <xdr:rowOff>38100</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38200" y="0"/>
          <a:ext cx="84772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0</xdr:row>
      <xdr:rowOff>0</xdr:rowOff>
    </xdr:from>
    <xdr:to>
      <xdr:col>1</xdr:col>
      <xdr:colOff>1390650</xdr:colOff>
      <xdr:row>2</xdr:row>
      <xdr:rowOff>38100</xdr:rowOff>
    </xdr:to>
    <xdr:pic>
      <xdr:nvPicPr>
        <xdr:cNvPr id="1" name="Imagen 3" descr="logo mascota 2020 empocaldas fuente  nueva-02"/>
        <xdr:cNvPicPr preferRelativeResize="1">
          <a:picLocks noChangeAspect="1"/>
        </xdr:cNvPicPr>
      </xdr:nvPicPr>
      <xdr:blipFill>
        <a:blip r:embed="rId1"/>
        <a:stretch>
          <a:fillRect/>
        </a:stretch>
      </xdr:blipFill>
      <xdr:spPr>
        <a:xfrm>
          <a:off x="895350" y="0"/>
          <a:ext cx="8477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gov.co/" TargetMode="External" /><Relationship Id="rId2" Type="http://schemas.openxmlformats.org/officeDocument/2006/relationships/hyperlink" Target="https://www.empocaldas.com.co/doctrasparencia2022/2/NORMOGRAMA_EMPOCALDAS.pdf" TargetMode="External" /><Relationship Id="rId3" Type="http://schemas.openxmlformats.org/officeDocument/2006/relationships/hyperlink" Target="https://empocaldas.com.co/transparencia-y-acceso-a-la-informacion" TargetMode="External" /><Relationship Id="rId4" Type="http://schemas.openxmlformats.org/officeDocument/2006/relationships/comments" Target="../comments5.xml" /><Relationship Id="rId5" Type="http://schemas.openxmlformats.org/officeDocument/2006/relationships/vmlDrawing" Target="../drawings/vmlDrawing5.vm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U26"/>
  <sheetViews>
    <sheetView zoomScale="110" zoomScaleNormal="110" zoomScaleSheetLayoutView="110" zoomScalePageLayoutView="0" workbookViewId="0" topLeftCell="A24">
      <selection activeCell="A28" sqref="A28"/>
    </sheetView>
  </sheetViews>
  <sheetFormatPr defaultColWidth="11.421875" defaultRowHeight="15" outlineLevelCol="1"/>
  <cols>
    <col min="1" max="1" width="4.140625" style="13" customWidth="1"/>
    <col min="2" max="2" width="24.57421875" style="8" customWidth="1"/>
    <col min="3" max="3" width="37.00390625" style="8" customWidth="1"/>
    <col min="4" max="4" width="13.57421875" style="8" customWidth="1"/>
    <col min="5" max="5" width="9.421875" style="2" customWidth="1"/>
    <col min="6" max="6" width="10.8515625" style="2" customWidth="1"/>
    <col min="7" max="7" width="43.00390625" style="2" bestFit="1" customWidth="1"/>
    <col min="8" max="8" width="14.421875" style="2" customWidth="1"/>
    <col min="9" max="9" width="33.28125" style="2" customWidth="1"/>
    <col min="10" max="10" width="7.140625" style="2" customWidth="1"/>
    <col min="11" max="11" width="49.421875" style="2" hidden="1" customWidth="1" outlineLevel="1"/>
    <col min="12" max="12" width="10.7109375" style="2" hidden="1" customWidth="1" outlineLevel="1"/>
    <col min="13" max="13" width="41.00390625" style="2" hidden="1" customWidth="1" outlineLevel="1"/>
    <col min="14" max="14" width="10.421875" style="2" hidden="1" customWidth="1" outlineLevel="1"/>
    <col min="15" max="15" width="34.57421875" style="2" hidden="1" customWidth="1" outlineLevel="1"/>
    <col min="16" max="16" width="10.421875" style="2" hidden="1" customWidth="1" outlineLevel="1"/>
    <col min="17" max="17" width="24.00390625" style="2" hidden="1" customWidth="1" outlineLevel="1"/>
    <col min="18" max="18" width="6.8515625" style="2" hidden="1" customWidth="1" outlineLevel="1"/>
    <col min="19" max="19" width="30.140625" style="2" customWidth="1" collapsed="1"/>
    <col min="20" max="16384" width="11.421875" style="13" customWidth="1"/>
  </cols>
  <sheetData>
    <row r="1" spans="2:19" s="2" customFormat="1" ht="15" customHeight="1">
      <c r="B1" s="200"/>
      <c r="C1" s="197"/>
      <c r="D1" s="197"/>
      <c r="E1" s="197"/>
      <c r="F1" s="197"/>
      <c r="G1" s="197"/>
      <c r="H1" s="197"/>
      <c r="I1" s="197"/>
      <c r="J1" s="197"/>
      <c r="K1" s="197"/>
      <c r="L1" s="197"/>
      <c r="M1" s="197"/>
      <c r="N1" s="197"/>
      <c r="O1" s="197"/>
      <c r="P1" s="197"/>
      <c r="Q1" s="197"/>
      <c r="R1" s="197"/>
      <c r="S1" s="193" t="s">
        <v>16</v>
      </c>
    </row>
    <row r="2" spans="2:19" s="2" customFormat="1" ht="36" customHeight="1">
      <c r="B2" s="201"/>
      <c r="C2" s="194"/>
      <c r="D2" s="194"/>
      <c r="E2" s="194"/>
      <c r="F2" s="194"/>
      <c r="G2" s="194"/>
      <c r="H2" s="194"/>
      <c r="I2" s="194"/>
      <c r="J2" s="194"/>
      <c r="K2" s="194"/>
      <c r="L2" s="194"/>
      <c r="M2" s="194"/>
      <c r="N2" s="194"/>
      <c r="O2" s="194"/>
      <c r="P2" s="194"/>
      <c r="Q2" s="194"/>
      <c r="R2" s="194"/>
      <c r="S2" s="193"/>
    </row>
    <row r="3" spans="2:19" s="2" customFormat="1" ht="36" customHeight="1">
      <c r="B3" s="3"/>
      <c r="C3" s="4"/>
      <c r="D3" s="4"/>
      <c r="E3" s="4"/>
      <c r="F3" s="4"/>
      <c r="G3" s="4"/>
      <c r="H3" s="4"/>
      <c r="I3" s="4"/>
      <c r="J3" s="4"/>
      <c r="K3" s="4"/>
      <c r="L3" s="4"/>
      <c r="M3" s="4"/>
      <c r="N3" s="4"/>
      <c r="O3" s="4"/>
      <c r="P3" s="4"/>
      <c r="Q3" s="4"/>
      <c r="R3" s="4"/>
      <c r="S3" s="5"/>
    </row>
    <row r="4" spans="2:19" s="8" customFormat="1" ht="22.5" customHeight="1">
      <c r="B4" s="153" t="s">
        <v>0</v>
      </c>
      <c r="C4" s="120" t="s">
        <v>25</v>
      </c>
      <c r="D4" s="195" t="s">
        <v>1</v>
      </c>
      <c r="E4" s="195"/>
      <c r="F4" s="120">
        <v>2023</v>
      </c>
      <c r="G4" s="6"/>
      <c r="H4" s="6"/>
      <c r="I4" s="6"/>
      <c r="J4" s="6"/>
      <c r="K4" s="6"/>
      <c r="L4" s="6"/>
      <c r="M4" s="6"/>
      <c r="N4" s="6"/>
      <c r="O4" s="6"/>
      <c r="P4" s="6"/>
      <c r="Q4" s="6"/>
      <c r="R4" s="6"/>
      <c r="S4" s="7"/>
    </row>
    <row r="5" spans="2:19" s="8" customFormat="1" ht="22.5" customHeight="1" thickBot="1">
      <c r="B5" s="9"/>
      <c r="C5" s="9"/>
      <c r="D5" s="10"/>
      <c r="E5" s="10"/>
      <c r="F5" s="11"/>
      <c r="G5" s="6"/>
      <c r="H5" s="6"/>
      <c r="I5" s="6"/>
      <c r="J5" s="6"/>
      <c r="K5" s="6"/>
      <c r="L5" s="6"/>
      <c r="M5" s="6"/>
      <c r="N5" s="6"/>
      <c r="O5" s="6"/>
      <c r="P5" s="6"/>
      <c r="Q5" s="6"/>
      <c r="R5" s="6"/>
      <c r="S5" s="7"/>
    </row>
    <row r="6" spans="2:19" s="8" customFormat="1" ht="22.5" customHeight="1">
      <c r="B6" s="9"/>
      <c r="C6" s="9"/>
      <c r="D6" s="10"/>
      <c r="E6" s="10"/>
      <c r="F6" s="6"/>
      <c r="G6" s="203" t="s">
        <v>8</v>
      </c>
      <c r="H6" s="204"/>
      <c r="I6" s="204"/>
      <c r="J6" s="12">
        <v>45046</v>
      </c>
      <c r="K6" s="203" t="s">
        <v>8</v>
      </c>
      <c r="L6" s="204"/>
      <c r="M6" s="204"/>
      <c r="N6" s="159">
        <v>45168</v>
      </c>
      <c r="O6" s="203" t="s">
        <v>8</v>
      </c>
      <c r="P6" s="204"/>
      <c r="Q6" s="204"/>
      <c r="R6" s="159">
        <v>45290</v>
      </c>
      <c r="S6" s="7"/>
    </row>
    <row r="7" spans="1:19" ht="12.75" customHeight="1">
      <c r="A7" s="84"/>
      <c r="B7" s="196" t="s">
        <v>2</v>
      </c>
      <c r="C7" s="196" t="s">
        <v>3</v>
      </c>
      <c r="D7" s="196" t="s">
        <v>4</v>
      </c>
      <c r="E7" s="206" t="s">
        <v>5</v>
      </c>
      <c r="F7" s="198" t="s">
        <v>6</v>
      </c>
      <c r="G7" s="80" t="s">
        <v>10</v>
      </c>
      <c r="H7" s="191" t="s">
        <v>14</v>
      </c>
      <c r="I7" s="191"/>
      <c r="J7" s="192"/>
      <c r="K7" s="80" t="s">
        <v>10</v>
      </c>
      <c r="L7" s="191" t="s">
        <v>14</v>
      </c>
      <c r="M7" s="191"/>
      <c r="N7" s="192"/>
      <c r="O7" s="80" t="s">
        <v>10</v>
      </c>
      <c r="P7" s="191" t="s">
        <v>14</v>
      </c>
      <c r="Q7" s="191"/>
      <c r="R7" s="192"/>
      <c r="S7" s="199" t="s">
        <v>15</v>
      </c>
    </row>
    <row r="8" spans="1:19" ht="57" customHeight="1" thickBot="1">
      <c r="A8" s="84"/>
      <c r="B8" s="196"/>
      <c r="C8" s="196"/>
      <c r="D8" s="196"/>
      <c r="E8" s="206"/>
      <c r="F8" s="198"/>
      <c r="G8" s="81" t="s">
        <v>9</v>
      </c>
      <c r="H8" s="82" t="s">
        <v>11</v>
      </c>
      <c r="I8" s="82" t="s">
        <v>12</v>
      </c>
      <c r="J8" s="83" t="s">
        <v>13</v>
      </c>
      <c r="K8" s="81" t="s">
        <v>9</v>
      </c>
      <c r="L8" s="82" t="s">
        <v>11</v>
      </c>
      <c r="M8" s="130" t="s">
        <v>12</v>
      </c>
      <c r="N8" s="83" t="s">
        <v>13</v>
      </c>
      <c r="O8" s="81" t="s">
        <v>9</v>
      </c>
      <c r="P8" s="82" t="s">
        <v>11</v>
      </c>
      <c r="Q8" s="82" t="s">
        <v>12</v>
      </c>
      <c r="R8" s="83" t="s">
        <v>13</v>
      </c>
      <c r="S8" s="199"/>
    </row>
    <row r="9" spans="1:19" ht="175.5" customHeight="1">
      <c r="A9" s="79" t="s">
        <v>26</v>
      </c>
      <c r="B9" s="24" t="s">
        <v>42</v>
      </c>
      <c r="C9" s="24" t="s">
        <v>91</v>
      </c>
      <c r="D9" s="154" t="s">
        <v>170</v>
      </c>
      <c r="E9" s="25">
        <v>44958</v>
      </c>
      <c r="F9" s="25">
        <v>45291</v>
      </c>
      <c r="G9" s="131" t="s">
        <v>207</v>
      </c>
      <c r="H9" s="15" t="s">
        <v>223</v>
      </c>
      <c r="I9" s="131" t="s">
        <v>225</v>
      </c>
      <c r="J9" s="101">
        <v>0.5575</v>
      </c>
      <c r="K9" s="24"/>
      <c r="L9" s="119"/>
      <c r="M9" s="24"/>
      <c r="N9" s="101"/>
      <c r="O9" s="15"/>
      <c r="P9" s="16"/>
      <c r="Q9" s="16"/>
      <c r="R9" s="16"/>
      <c r="S9" s="132" t="s">
        <v>234</v>
      </c>
    </row>
    <row r="10" spans="1:19" ht="163.5" customHeight="1">
      <c r="A10" s="79" t="s">
        <v>27</v>
      </c>
      <c r="B10" s="24" t="s">
        <v>80</v>
      </c>
      <c r="C10" s="155" t="s">
        <v>105</v>
      </c>
      <c r="D10" s="154" t="s">
        <v>170</v>
      </c>
      <c r="E10" s="25">
        <v>44958</v>
      </c>
      <c r="F10" s="25">
        <v>45291</v>
      </c>
      <c r="G10" s="131" t="s">
        <v>208</v>
      </c>
      <c r="H10" s="14" t="s">
        <v>223</v>
      </c>
      <c r="I10" s="132"/>
      <c r="J10" s="101">
        <v>0.5</v>
      </c>
      <c r="K10" s="24"/>
      <c r="L10" s="119"/>
      <c r="M10" s="24"/>
      <c r="N10" s="102"/>
      <c r="O10" s="14"/>
      <c r="P10" s="17"/>
      <c r="Q10" s="17"/>
      <c r="R10" s="17"/>
      <c r="S10" s="132" t="s">
        <v>235</v>
      </c>
    </row>
    <row r="11" spans="1:19" ht="93" customHeight="1">
      <c r="A11" s="79" t="s">
        <v>28</v>
      </c>
      <c r="B11" s="24" t="s">
        <v>81</v>
      </c>
      <c r="C11" s="156" t="s">
        <v>106</v>
      </c>
      <c r="D11" s="154" t="s">
        <v>177</v>
      </c>
      <c r="E11" s="25">
        <v>44958</v>
      </c>
      <c r="F11" s="25">
        <v>45291</v>
      </c>
      <c r="G11" s="131" t="s">
        <v>209</v>
      </c>
      <c r="H11" s="14" t="s">
        <v>223</v>
      </c>
      <c r="I11" s="24" t="s">
        <v>226</v>
      </c>
      <c r="J11" s="102">
        <v>0.5</v>
      </c>
      <c r="K11" s="24"/>
      <c r="L11" s="119"/>
      <c r="M11" s="17"/>
      <c r="N11" s="102"/>
      <c r="O11" s="14"/>
      <c r="P11" s="17"/>
      <c r="Q11" s="17"/>
      <c r="R11" s="17"/>
      <c r="S11" s="132" t="s">
        <v>236</v>
      </c>
    </row>
    <row r="12" spans="1:19" ht="211.5" customHeight="1">
      <c r="A12" s="79" t="s">
        <v>29</v>
      </c>
      <c r="B12" s="24" t="s">
        <v>92</v>
      </c>
      <c r="C12" s="24" t="s">
        <v>93</v>
      </c>
      <c r="D12" s="154" t="s">
        <v>171</v>
      </c>
      <c r="E12" s="25">
        <v>44958</v>
      </c>
      <c r="F12" s="25">
        <v>45291</v>
      </c>
      <c r="G12" s="131" t="s">
        <v>210</v>
      </c>
      <c r="H12" s="14" t="s">
        <v>224</v>
      </c>
      <c r="I12" s="132" t="s">
        <v>227</v>
      </c>
      <c r="J12" s="102">
        <v>0.1</v>
      </c>
      <c r="K12" s="24"/>
      <c r="L12" s="119"/>
      <c r="M12" s="24"/>
      <c r="N12" s="102"/>
      <c r="O12" s="14"/>
      <c r="P12" s="17"/>
      <c r="Q12" s="17"/>
      <c r="R12" s="17"/>
      <c r="S12" s="132"/>
    </row>
    <row r="13" spans="1:19" ht="134.25" customHeight="1">
      <c r="A13" s="79" t="s">
        <v>30</v>
      </c>
      <c r="B13" s="156" t="s">
        <v>107</v>
      </c>
      <c r="C13" s="156" t="s">
        <v>108</v>
      </c>
      <c r="D13" s="154" t="s">
        <v>172</v>
      </c>
      <c r="E13" s="25">
        <v>44958</v>
      </c>
      <c r="F13" s="25">
        <v>45291</v>
      </c>
      <c r="G13" s="131" t="s">
        <v>211</v>
      </c>
      <c r="H13" s="14" t="s">
        <v>223</v>
      </c>
      <c r="I13" s="132" t="s">
        <v>228</v>
      </c>
      <c r="J13" s="102">
        <v>0.3</v>
      </c>
      <c r="K13" s="24"/>
      <c r="L13" s="14"/>
      <c r="M13" s="24"/>
      <c r="N13" s="102"/>
      <c r="O13" s="14"/>
      <c r="P13" s="17"/>
      <c r="Q13" s="17"/>
      <c r="R13" s="17"/>
      <c r="S13" s="132"/>
    </row>
    <row r="14" spans="1:19" ht="88.5" customHeight="1">
      <c r="A14" s="79" t="s">
        <v>31</v>
      </c>
      <c r="B14" s="24" t="s">
        <v>82</v>
      </c>
      <c r="C14" s="24" t="s">
        <v>83</v>
      </c>
      <c r="D14" s="154" t="s">
        <v>173</v>
      </c>
      <c r="E14" s="25">
        <v>44958</v>
      </c>
      <c r="F14" s="25">
        <v>45291</v>
      </c>
      <c r="G14" s="131" t="s">
        <v>212</v>
      </c>
      <c r="H14" s="14" t="s">
        <v>223</v>
      </c>
      <c r="I14" s="132"/>
      <c r="J14" s="102">
        <v>0.5</v>
      </c>
      <c r="K14" s="131"/>
      <c r="L14" s="14"/>
      <c r="M14" s="17"/>
      <c r="N14" s="102"/>
      <c r="O14" s="14"/>
      <c r="P14" s="17"/>
      <c r="Q14" s="17"/>
      <c r="R14" s="17"/>
      <c r="S14" s="132"/>
    </row>
    <row r="15" spans="1:19" ht="82.5" customHeight="1">
      <c r="A15" s="79" t="s">
        <v>32</v>
      </c>
      <c r="B15" s="24" t="s">
        <v>94</v>
      </c>
      <c r="C15" s="24" t="s">
        <v>95</v>
      </c>
      <c r="D15" s="154" t="s">
        <v>172</v>
      </c>
      <c r="E15" s="25">
        <v>44958</v>
      </c>
      <c r="F15" s="25">
        <v>45291</v>
      </c>
      <c r="G15" s="131" t="s">
        <v>213</v>
      </c>
      <c r="H15" s="14" t="s">
        <v>223</v>
      </c>
      <c r="I15" s="133"/>
      <c r="J15" s="102">
        <v>0</v>
      </c>
      <c r="K15" s="132"/>
      <c r="L15" s="14"/>
      <c r="M15" s="24"/>
      <c r="N15" s="102"/>
      <c r="O15" s="14"/>
      <c r="P15" s="17"/>
      <c r="Q15" s="17"/>
      <c r="R15" s="17"/>
      <c r="S15" s="132" t="s">
        <v>237</v>
      </c>
    </row>
    <row r="16" spans="1:19" ht="128.25" customHeight="1">
      <c r="A16" s="79" t="s">
        <v>33</v>
      </c>
      <c r="B16" s="156" t="s">
        <v>84</v>
      </c>
      <c r="C16" s="156" t="s">
        <v>178</v>
      </c>
      <c r="D16" s="154" t="s">
        <v>174</v>
      </c>
      <c r="E16" s="25">
        <v>44958</v>
      </c>
      <c r="F16" s="25">
        <v>45291</v>
      </c>
      <c r="G16" s="131" t="s">
        <v>214</v>
      </c>
      <c r="H16" s="14" t="s">
        <v>223</v>
      </c>
      <c r="I16" s="133"/>
      <c r="J16" s="102">
        <v>0.3</v>
      </c>
      <c r="K16" s="24"/>
      <c r="L16" s="14"/>
      <c r="M16" s="24"/>
      <c r="N16" s="102"/>
      <c r="O16" s="14"/>
      <c r="P16" s="17"/>
      <c r="Q16" s="17"/>
      <c r="R16" s="17"/>
      <c r="S16" s="132" t="s">
        <v>235</v>
      </c>
    </row>
    <row r="17" spans="1:19" ht="60.75">
      <c r="A17" s="79" t="s">
        <v>34</v>
      </c>
      <c r="B17" s="156" t="s">
        <v>109</v>
      </c>
      <c r="C17" s="156" t="s">
        <v>96</v>
      </c>
      <c r="D17" s="154" t="s">
        <v>175</v>
      </c>
      <c r="E17" s="25">
        <v>44958</v>
      </c>
      <c r="F17" s="25">
        <v>45291</v>
      </c>
      <c r="G17" s="131" t="s">
        <v>215</v>
      </c>
      <c r="H17" s="14" t="s">
        <v>223</v>
      </c>
      <c r="I17" s="131" t="s">
        <v>229</v>
      </c>
      <c r="J17" s="102">
        <v>0.5</v>
      </c>
      <c r="K17" s="24"/>
      <c r="L17" s="14"/>
      <c r="M17" s="17"/>
      <c r="N17" s="134"/>
      <c r="O17" s="14"/>
      <c r="P17" s="17"/>
      <c r="Q17" s="17"/>
      <c r="R17" s="17"/>
      <c r="S17" s="132" t="s">
        <v>238</v>
      </c>
    </row>
    <row r="18" spans="1:19" ht="105.75" customHeight="1">
      <c r="A18" s="79" t="s">
        <v>35</v>
      </c>
      <c r="B18" s="156" t="s">
        <v>110</v>
      </c>
      <c r="C18" s="156" t="s">
        <v>111</v>
      </c>
      <c r="D18" s="154" t="s">
        <v>172</v>
      </c>
      <c r="E18" s="25">
        <v>44958</v>
      </c>
      <c r="F18" s="25">
        <v>45291</v>
      </c>
      <c r="G18" s="132" t="s">
        <v>216</v>
      </c>
      <c r="H18" s="14" t="s">
        <v>223</v>
      </c>
      <c r="I18" s="133"/>
      <c r="J18" s="102">
        <v>0.1</v>
      </c>
      <c r="K18" s="24"/>
      <c r="L18" s="119"/>
      <c r="M18" s="24"/>
      <c r="N18" s="134"/>
      <c r="O18" s="14"/>
      <c r="P18" s="17"/>
      <c r="Q18" s="17"/>
      <c r="R18" s="17"/>
      <c r="S18" s="132" t="s">
        <v>235</v>
      </c>
    </row>
    <row r="19" spans="1:19" ht="81" customHeight="1">
      <c r="A19" s="79" t="s">
        <v>36</v>
      </c>
      <c r="B19" s="156" t="s">
        <v>112</v>
      </c>
      <c r="C19" s="156" t="s">
        <v>113</v>
      </c>
      <c r="D19" s="154" t="s">
        <v>176</v>
      </c>
      <c r="E19" s="25">
        <v>44958</v>
      </c>
      <c r="F19" s="25">
        <v>45291</v>
      </c>
      <c r="G19" s="132" t="s">
        <v>217</v>
      </c>
      <c r="H19" s="14" t="s">
        <v>223</v>
      </c>
      <c r="I19" s="132" t="s">
        <v>230</v>
      </c>
      <c r="J19" s="102">
        <v>0.3</v>
      </c>
      <c r="K19" s="24"/>
      <c r="L19" s="119"/>
      <c r="M19" s="17"/>
      <c r="N19" s="134"/>
      <c r="O19" s="14"/>
      <c r="P19" s="17"/>
      <c r="Q19" s="17"/>
      <c r="R19" s="17"/>
      <c r="S19" s="132" t="s">
        <v>235</v>
      </c>
    </row>
    <row r="20" spans="1:19" ht="82.5" customHeight="1">
      <c r="A20" s="79" t="s">
        <v>37</v>
      </c>
      <c r="B20" s="156" t="s">
        <v>85</v>
      </c>
      <c r="C20" s="156" t="s">
        <v>114</v>
      </c>
      <c r="D20" s="154" t="s">
        <v>176</v>
      </c>
      <c r="E20" s="25">
        <v>44958</v>
      </c>
      <c r="F20" s="25">
        <v>45291</v>
      </c>
      <c r="G20" s="132" t="s">
        <v>218</v>
      </c>
      <c r="H20" s="14" t="s">
        <v>224</v>
      </c>
      <c r="I20" s="156" t="s">
        <v>231</v>
      </c>
      <c r="J20" s="102">
        <v>0.3</v>
      </c>
      <c r="K20" s="24"/>
      <c r="L20" s="119"/>
      <c r="M20" s="17"/>
      <c r="N20" s="134"/>
      <c r="O20" s="14"/>
      <c r="P20" s="17"/>
      <c r="Q20" s="17"/>
      <c r="R20" s="17"/>
      <c r="S20" s="132" t="s">
        <v>239</v>
      </c>
    </row>
    <row r="21" spans="1:19" ht="123" customHeight="1">
      <c r="A21" s="79" t="s">
        <v>38</v>
      </c>
      <c r="B21" s="156" t="s">
        <v>86</v>
      </c>
      <c r="C21" s="156" t="s">
        <v>115</v>
      </c>
      <c r="D21" s="154" t="s">
        <v>179</v>
      </c>
      <c r="E21" s="25">
        <v>44958</v>
      </c>
      <c r="F21" s="25">
        <v>45291</v>
      </c>
      <c r="G21" s="132" t="s">
        <v>219</v>
      </c>
      <c r="H21" s="136" t="s">
        <v>223</v>
      </c>
      <c r="I21" s="137"/>
      <c r="J21" s="134">
        <v>0.1</v>
      </c>
      <c r="K21" s="24"/>
      <c r="L21" s="119"/>
      <c r="M21" s="24"/>
      <c r="N21" s="134"/>
      <c r="O21" s="136"/>
      <c r="P21" s="138"/>
      <c r="Q21" s="138"/>
      <c r="R21" s="138"/>
      <c r="S21" s="132" t="s">
        <v>235</v>
      </c>
    </row>
    <row r="22" spans="1:19" ht="160.5" customHeight="1">
      <c r="A22" s="79" t="s">
        <v>39</v>
      </c>
      <c r="B22" s="156" t="s">
        <v>87</v>
      </c>
      <c r="C22" s="156" t="s">
        <v>116</v>
      </c>
      <c r="D22" s="154" t="s">
        <v>176</v>
      </c>
      <c r="E22" s="25">
        <v>44958</v>
      </c>
      <c r="F22" s="25">
        <v>45291</v>
      </c>
      <c r="G22" s="132" t="s">
        <v>220</v>
      </c>
      <c r="H22" s="14" t="s">
        <v>223</v>
      </c>
      <c r="I22" s="132" t="s">
        <v>232</v>
      </c>
      <c r="J22" s="102">
        <v>0.5</v>
      </c>
      <c r="K22" s="24"/>
      <c r="L22" s="119"/>
      <c r="M22" s="24"/>
      <c r="N22" s="102"/>
      <c r="O22" s="14"/>
      <c r="P22" s="17"/>
      <c r="Q22" s="17"/>
      <c r="R22" s="17"/>
      <c r="S22" s="135" t="s">
        <v>240</v>
      </c>
    </row>
    <row r="23" spans="1:19" ht="107.25" customHeight="1">
      <c r="A23" s="79" t="s">
        <v>40</v>
      </c>
      <c r="B23" s="156" t="s">
        <v>88</v>
      </c>
      <c r="C23" s="157" t="s">
        <v>117</v>
      </c>
      <c r="D23" s="154" t="s">
        <v>180</v>
      </c>
      <c r="E23" s="25">
        <v>44958</v>
      </c>
      <c r="F23" s="25">
        <v>45291</v>
      </c>
      <c r="G23" s="132" t="s">
        <v>221</v>
      </c>
      <c r="H23" s="14" t="s">
        <v>223</v>
      </c>
      <c r="I23" s="133"/>
      <c r="J23" s="102">
        <v>0.03</v>
      </c>
      <c r="K23" s="24"/>
      <c r="L23" s="119"/>
      <c r="M23" s="24"/>
      <c r="N23" s="102"/>
      <c r="O23" s="14"/>
      <c r="P23" s="17"/>
      <c r="Q23" s="17"/>
      <c r="R23" s="17"/>
      <c r="S23" s="132" t="s">
        <v>241</v>
      </c>
    </row>
    <row r="24" spans="1:19" ht="128.25" customHeight="1">
      <c r="A24" s="79" t="s">
        <v>41</v>
      </c>
      <c r="B24" s="158" t="s">
        <v>89</v>
      </c>
      <c r="C24" s="139" t="s">
        <v>181</v>
      </c>
      <c r="D24" s="154" t="s">
        <v>182</v>
      </c>
      <c r="E24" s="25">
        <v>44958</v>
      </c>
      <c r="F24" s="25">
        <v>45291</v>
      </c>
      <c r="G24" s="132" t="s">
        <v>222</v>
      </c>
      <c r="H24" s="14" t="s">
        <v>223</v>
      </c>
      <c r="I24" s="132" t="s">
        <v>233</v>
      </c>
      <c r="J24" s="102">
        <v>0.33</v>
      </c>
      <c r="K24" s="24"/>
      <c r="L24" s="119"/>
      <c r="M24" s="17"/>
      <c r="N24" s="102"/>
      <c r="O24" s="14"/>
      <c r="P24" s="17"/>
      <c r="Q24" s="17"/>
      <c r="R24" s="17"/>
      <c r="S24" s="132"/>
    </row>
    <row r="25" spans="1:21" s="2" customFormat="1" ht="50.25" customHeight="1">
      <c r="A25" s="175"/>
      <c r="B25" s="205"/>
      <c r="C25" s="205"/>
      <c r="D25" s="205"/>
      <c r="G25" s="140" t="s">
        <v>102</v>
      </c>
      <c r="I25" s="173" t="s">
        <v>99</v>
      </c>
      <c r="J25" s="141">
        <f>AVERAGE(J9:J24)</f>
        <v>0.30734375</v>
      </c>
      <c r="K25" s="176" t="s">
        <v>103</v>
      </c>
      <c r="M25" s="173" t="s">
        <v>169</v>
      </c>
      <c r="N25" s="141"/>
      <c r="O25" s="174"/>
      <c r="Q25" s="173" t="s">
        <v>169</v>
      </c>
      <c r="R25" s="21"/>
      <c r="S25" s="11"/>
      <c r="T25" s="18"/>
      <c r="U25" s="18"/>
    </row>
    <row r="26" spans="2:19" ht="22.5" customHeight="1">
      <c r="B26" s="202"/>
      <c r="C26" s="202"/>
      <c r="D26" s="202"/>
      <c r="G26" s="6" t="s">
        <v>7</v>
      </c>
      <c r="K26" s="6" t="s">
        <v>7</v>
      </c>
      <c r="O26" s="6"/>
      <c r="S26" s="11"/>
    </row>
  </sheetData>
  <sheetProtection/>
  <mergeCells count="19">
    <mergeCell ref="B1:B2"/>
    <mergeCell ref="B26:D26"/>
    <mergeCell ref="G6:I6"/>
    <mergeCell ref="K6:M6"/>
    <mergeCell ref="O6:Q6"/>
    <mergeCell ref="B7:B8"/>
    <mergeCell ref="B25:D25"/>
    <mergeCell ref="D7:D8"/>
    <mergeCell ref="P7:R7"/>
    <mergeCell ref="E7:E8"/>
    <mergeCell ref="H7:J7"/>
    <mergeCell ref="S1:S2"/>
    <mergeCell ref="C2:R2"/>
    <mergeCell ref="D4:E4"/>
    <mergeCell ref="C7:C8"/>
    <mergeCell ref="C1:R1"/>
    <mergeCell ref="L7:N7"/>
    <mergeCell ref="F7:F8"/>
    <mergeCell ref="S7:S8"/>
  </mergeCells>
  <printOptions horizontalCentered="1"/>
  <pageMargins left="0.15748031496062992" right="0.03937007874015748" top="0.4330708661417323" bottom="0.3937007874015748" header="0.5118110236220472" footer="0"/>
  <pageSetup horizontalDpi="600" verticalDpi="600" orientation="landscape" pageOrder="overThenDown" paperSize="5" scale="60" r:id="rId4"/>
  <drawing r:id="rId3"/>
  <legacy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R22"/>
  <sheetViews>
    <sheetView zoomScalePageLayoutView="0" workbookViewId="0" topLeftCell="H16">
      <selection activeCell="K21" sqref="K21:L21"/>
    </sheetView>
  </sheetViews>
  <sheetFormatPr defaultColWidth="11.421875" defaultRowHeight="15" outlineLevelCol="1"/>
  <cols>
    <col min="1" max="1" width="5.28125" style="26" customWidth="1"/>
    <col min="2" max="2" width="21.7109375" style="28" customWidth="1"/>
    <col min="3" max="4" width="5.28125" style="28" customWidth="1"/>
    <col min="5" max="5" width="16.7109375" style="28" customWidth="1"/>
    <col min="6" max="6" width="2.7109375" style="28" hidden="1" customWidth="1"/>
    <col min="7" max="7" width="37.8515625" style="28" customWidth="1"/>
    <col min="8" max="8" width="13.140625" style="28" customWidth="1"/>
    <col min="9" max="9" width="14.28125" style="28" customWidth="1"/>
    <col min="10" max="10" width="25.00390625" style="28" customWidth="1"/>
    <col min="11" max="11" width="30.140625" style="28" customWidth="1"/>
    <col min="12" max="12" width="7.8515625" style="28" customWidth="1"/>
    <col min="13" max="13" width="36.140625" style="28" hidden="1" customWidth="1" outlineLevel="1"/>
    <col min="14" max="14" width="9.140625" style="28" hidden="1" customWidth="1" outlineLevel="1"/>
    <col min="15" max="15" width="30.140625" style="28" hidden="1" customWidth="1" outlineLevel="1"/>
    <col min="16" max="16" width="11.7109375" style="28" hidden="1" customWidth="1" outlineLevel="1"/>
    <col min="17" max="17" width="34.421875" style="28" customWidth="1" collapsed="1"/>
    <col min="18" max="16384" width="11.421875" style="28" customWidth="1"/>
  </cols>
  <sheetData>
    <row r="1" spans="2:17" ht="33" customHeight="1">
      <c r="B1" s="241"/>
      <c r="C1" s="124"/>
      <c r="D1" s="124"/>
      <c r="E1" s="240" t="s">
        <v>43</v>
      </c>
      <c r="F1" s="245"/>
      <c r="G1" s="245"/>
      <c r="H1" s="245"/>
      <c r="I1" s="245"/>
      <c r="J1" s="245"/>
      <c r="K1" s="245"/>
      <c r="L1" s="245"/>
      <c r="M1" s="245"/>
      <c r="N1" s="245"/>
      <c r="O1" s="245"/>
      <c r="P1" s="245"/>
      <c r="Q1" s="240" t="s">
        <v>44</v>
      </c>
    </row>
    <row r="2" spans="2:17" ht="22.5" customHeight="1">
      <c r="B2" s="241"/>
      <c r="C2" s="124"/>
      <c r="D2" s="124"/>
      <c r="E2" s="241" t="s">
        <v>45</v>
      </c>
      <c r="F2" s="241"/>
      <c r="G2" s="241"/>
      <c r="H2" s="241"/>
      <c r="I2" s="241"/>
      <c r="J2" s="241"/>
      <c r="K2" s="241"/>
      <c r="L2" s="241"/>
      <c r="M2" s="241"/>
      <c r="N2" s="241"/>
      <c r="O2" s="241"/>
      <c r="P2" s="241"/>
      <c r="Q2" s="240"/>
    </row>
    <row r="3" spans="2:17" ht="15">
      <c r="B3" s="125"/>
      <c r="C3" s="125"/>
      <c r="D3" s="125"/>
      <c r="E3" s="125"/>
      <c r="F3" s="125"/>
      <c r="G3" s="125"/>
      <c r="H3" s="125"/>
      <c r="I3" s="125"/>
      <c r="J3" s="125"/>
      <c r="K3" s="125"/>
      <c r="L3" s="125"/>
      <c r="M3" s="125"/>
      <c r="N3" s="125"/>
      <c r="O3" s="125"/>
      <c r="P3" s="125"/>
      <c r="Q3" s="30"/>
    </row>
    <row r="4" spans="2:17" ht="21" customHeight="1">
      <c r="B4" s="242" t="s">
        <v>46</v>
      </c>
      <c r="C4" s="242"/>
      <c r="D4" s="242"/>
      <c r="E4" s="242"/>
      <c r="F4" s="207" t="s">
        <v>126</v>
      </c>
      <c r="G4" s="207"/>
      <c r="H4" s="31"/>
      <c r="I4" s="31"/>
      <c r="J4" s="31"/>
      <c r="K4" s="32" t="s">
        <v>8</v>
      </c>
      <c r="L4" s="243" t="s">
        <v>127</v>
      </c>
      <c r="M4" s="243"/>
      <c r="N4" s="243"/>
      <c r="O4" s="243"/>
      <c r="P4" s="243"/>
      <c r="Q4" s="243"/>
    </row>
    <row r="5" spans="2:7" ht="15">
      <c r="B5" s="210" t="s">
        <v>47</v>
      </c>
      <c r="C5" s="210"/>
      <c r="D5" s="210"/>
      <c r="E5" s="210"/>
      <c r="F5" s="244" t="s">
        <v>48</v>
      </c>
      <c r="G5" s="244"/>
    </row>
    <row r="6" spans="2:16" ht="34.5" customHeight="1">
      <c r="B6" s="246" t="s">
        <v>49</v>
      </c>
      <c r="C6" s="246"/>
      <c r="D6" s="246"/>
      <c r="E6" s="246"/>
      <c r="F6" s="246"/>
      <c r="G6" s="246"/>
      <c r="K6" s="240" t="s">
        <v>50</v>
      </c>
      <c r="L6" s="240"/>
      <c r="M6" s="240" t="s">
        <v>134</v>
      </c>
      <c r="N6" s="240"/>
      <c r="O6" s="240" t="s">
        <v>52</v>
      </c>
      <c r="P6" s="240"/>
    </row>
    <row r="7" spans="2:17" ht="15" customHeight="1">
      <c r="B7" s="247" t="s">
        <v>53</v>
      </c>
      <c r="C7" s="249" t="s">
        <v>54</v>
      </c>
      <c r="D7" s="249"/>
      <c r="E7" s="250" t="s">
        <v>55</v>
      </c>
      <c r="F7" s="235" t="s">
        <v>56</v>
      </c>
      <c r="G7" s="237" t="s">
        <v>57</v>
      </c>
      <c r="H7" s="252" t="s">
        <v>58</v>
      </c>
      <c r="I7" s="253"/>
      <c r="J7" s="235" t="s">
        <v>4</v>
      </c>
      <c r="K7" s="85" t="s">
        <v>8</v>
      </c>
      <c r="L7" s="86">
        <v>45046</v>
      </c>
      <c r="M7" s="85" t="s">
        <v>8</v>
      </c>
      <c r="N7" s="87">
        <v>45139</v>
      </c>
      <c r="O7" s="85" t="s">
        <v>8</v>
      </c>
      <c r="P7" s="164" t="s">
        <v>133</v>
      </c>
      <c r="Q7" s="237" t="s">
        <v>59</v>
      </c>
    </row>
    <row r="8" spans="2:17" ht="30" customHeight="1">
      <c r="B8" s="248"/>
      <c r="C8" s="89" t="s">
        <v>60</v>
      </c>
      <c r="D8" s="89" t="s">
        <v>61</v>
      </c>
      <c r="E8" s="251"/>
      <c r="F8" s="236"/>
      <c r="G8" s="237"/>
      <c r="H8" s="122" t="s">
        <v>5</v>
      </c>
      <c r="I8" s="122" t="s">
        <v>6</v>
      </c>
      <c r="J8" s="236"/>
      <c r="K8" s="123" t="s">
        <v>62</v>
      </c>
      <c r="L8" s="92" t="s">
        <v>63</v>
      </c>
      <c r="M8" s="123" t="s">
        <v>62</v>
      </c>
      <c r="N8" s="92" t="s">
        <v>63</v>
      </c>
      <c r="O8" s="123" t="s">
        <v>62</v>
      </c>
      <c r="P8" s="92" t="s">
        <v>63</v>
      </c>
      <c r="Q8" s="237"/>
    </row>
    <row r="9" spans="1:17" ht="87.75" customHeight="1">
      <c r="A9" s="34"/>
      <c r="B9" s="225" t="s">
        <v>97</v>
      </c>
      <c r="C9" s="228"/>
      <c r="D9" s="228" t="s">
        <v>64</v>
      </c>
      <c r="E9" s="228" t="s">
        <v>78</v>
      </c>
      <c r="F9" s="35"/>
      <c r="G9" s="216" t="s">
        <v>118</v>
      </c>
      <c r="H9" s="233" t="s">
        <v>123</v>
      </c>
      <c r="I9" s="230">
        <v>45107</v>
      </c>
      <c r="J9" s="220" t="s">
        <v>132</v>
      </c>
      <c r="K9" s="225" t="s">
        <v>194</v>
      </c>
      <c r="L9" s="211">
        <v>0.33</v>
      </c>
      <c r="M9" s="216"/>
      <c r="N9" s="211"/>
      <c r="O9" s="220"/>
      <c r="P9" s="219"/>
      <c r="Q9" s="216"/>
    </row>
    <row r="10" spans="1:17" ht="22.5" customHeight="1">
      <c r="A10" s="34"/>
      <c r="B10" s="226"/>
      <c r="C10" s="238"/>
      <c r="D10" s="238"/>
      <c r="E10" s="238"/>
      <c r="F10" s="35"/>
      <c r="G10" s="217"/>
      <c r="H10" s="239"/>
      <c r="I10" s="231"/>
      <c r="J10" s="221"/>
      <c r="K10" s="226"/>
      <c r="L10" s="212"/>
      <c r="M10" s="217"/>
      <c r="N10" s="212"/>
      <c r="O10" s="221"/>
      <c r="P10" s="212"/>
      <c r="Q10" s="217"/>
    </row>
    <row r="11" spans="1:17" ht="33.75" customHeight="1">
      <c r="A11" s="34"/>
      <c r="B11" s="226"/>
      <c r="C11" s="238"/>
      <c r="D11" s="238"/>
      <c r="E11" s="238"/>
      <c r="F11" s="35"/>
      <c r="G11" s="217"/>
      <c r="H11" s="234"/>
      <c r="I11" s="232"/>
      <c r="J11" s="221"/>
      <c r="K11" s="227"/>
      <c r="L11" s="213"/>
      <c r="M11" s="218"/>
      <c r="N11" s="213"/>
      <c r="O11" s="222"/>
      <c r="P11" s="213"/>
      <c r="Q11" s="218"/>
    </row>
    <row r="12" spans="1:17" ht="10.5" customHeight="1" hidden="1">
      <c r="A12" s="34"/>
      <c r="B12" s="226"/>
      <c r="C12" s="229"/>
      <c r="D12" s="229"/>
      <c r="E12" s="229"/>
      <c r="F12" s="35"/>
      <c r="G12" s="218"/>
      <c r="H12" s="37"/>
      <c r="I12" s="38"/>
      <c r="J12" s="121"/>
      <c r="K12" s="36"/>
      <c r="L12" s="39"/>
      <c r="M12" s="36"/>
      <c r="N12" s="39"/>
      <c r="O12" s="36"/>
      <c r="P12" s="39"/>
      <c r="Q12" s="36"/>
    </row>
    <row r="13" spans="1:17" ht="159" customHeight="1">
      <c r="A13" s="34"/>
      <c r="B13" s="226"/>
      <c r="C13" s="127"/>
      <c r="D13" s="128" t="s">
        <v>64</v>
      </c>
      <c r="E13" s="118" t="s">
        <v>78</v>
      </c>
      <c r="F13" s="35"/>
      <c r="G13" s="160" t="s">
        <v>119</v>
      </c>
      <c r="H13" s="37" t="s">
        <v>123</v>
      </c>
      <c r="I13" s="42">
        <v>45107</v>
      </c>
      <c r="J13" s="71" t="s">
        <v>131</v>
      </c>
      <c r="K13" s="36" t="s">
        <v>195</v>
      </c>
      <c r="L13" s="103">
        <v>0.33</v>
      </c>
      <c r="M13" s="36"/>
      <c r="N13" s="103"/>
      <c r="O13" s="36"/>
      <c r="P13" s="39"/>
      <c r="Q13" s="36"/>
    </row>
    <row r="14" spans="1:17" ht="125.25" customHeight="1">
      <c r="A14" s="34"/>
      <c r="B14" s="226"/>
      <c r="C14" s="127"/>
      <c r="D14" s="128" t="s">
        <v>64</v>
      </c>
      <c r="E14" s="118" t="s">
        <v>78</v>
      </c>
      <c r="F14" s="35"/>
      <c r="G14" s="160" t="s">
        <v>120</v>
      </c>
      <c r="H14" s="37" t="s">
        <v>124</v>
      </c>
      <c r="I14" s="42">
        <v>45275</v>
      </c>
      <c r="J14" s="71" t="s">
        <v>130</v>
      </c>
      <c r="K14" s="36" t="s">
        <v>196</v>
      </c>
      <c r="L14" s="103">
        <v>0</v>
      </c>
      <c r="M14" s="36"/>
      <c r="N14" s="103"/>
      <c r="O14" s="36"/>
      <c r="P14" s="39"/>
      <c r="Q14" s="36"/>
    </row>
    <row r="15" spans="1:17" ht="134.25" customHeight="1">
      <c r="A15" s="34"/>
      <c r="B15" s="226"/>
      <c r="C15" s="145"/>
      <c r="D15" s="147" t="s">
        <v>64</v>
      </c>
      <c r="E15" s="144" t="s">
        <v>78</v>
      </c>
      <c r="F15" s="35"/>
      <c r="G15" s="160" t="s">
        <v>121</v>
      </c>
      <c r="H15" s="163">
        <v>44958</v>
      </c>
      <c r="I15" s="152">
        <v>45275</v>
      </c>
      <c r="J15" s="71" t="s">
        <v>129</v>
      </c>
      <c r="K15" s="185" t="s">
        <v>197</v>
      </c>
      <c r="L15" s="186">
        <v>0.33</v>
      </c>
      <c r="M15" s="149"/>
      <c r="N15" s="151"/>
      <c r="O15" s="36"/>
      <c r="P15" s="39"/>
      <c r="Q15" s="149"/>
    </row>
    <row r="16" spans="1:17" ht="14.25">
      <c r="A16" s="34"/>
      <c r="B16" s="226"/>
      <c r="C16" s="228"/>
      <c r="D16" s="228" t="s">
        <v>64</v>
      </c>
      <c r="E16" s="228" t="s">
        <v>78</v>
      </c>
      <c r="F16" s="35"/>
      <c r="G16" s="216" t="s">
        <v>122</v>
      </c>
      <c r="H16" s="233" t="s">
        <v>125</v>
      </c>
      <c r="I16" s="223">
        <v>45275</v>
      </c>
      <c r="J16" s="220" t="s">
        <v>128</v>
      </c>
      <c r="K16" s="216" t="s">
        <v>198</v>
      </c>
      <c r="L16" s="211">
        <v>0.33</v>
      </c>
      <c r="M16" s="216"/>
      <c r="N16" s="211"/>
      <c r="O16" s="220"/>
      <c r="P16" s="219"/>
      <c r="Q16" s="214"/>
    </row>
    <row r="17" spans="1:17" ht="148.5" customHeight="1">
      <c r="A17" s="34"/>
      <c r="B17" s="227"/>
      <c r="C17" s="229"/>
      <c r="D17" s="229"/>
      <c r="E17" s="229"/>
      <c r="F17" s="35"/>
      <c r="G17" s="218"/>
      <c r="H17" s="234"/>
      <c r="I17" s="224"/>
      <c r="J17" s="222"/>
      <c r="K17" s="218"/>
      <c r="L17" s="213"/>
      <c r="M17" s="218"/>
      <c r="N17" s="213"/>
      <c r="O17" s="222"/>
      <c r="P17" s="213"/>
      <c r="Q17" s="215"/>
    </row>
    <row r="18" spans="1:17" ht="21" customHeight="1">
      <c r="A18" s="45"/>
      <c r="B18" s="46"/>
      <c r="C18" s="46"/>
      <c r="D18" s="46"/>
      <c r="E18" s="46"/>
      <c r="F18" s="46"/>
      <c r="G18" s="46"/>
      <c r="H18" s="46"/>
      <c r="I18" s="46"/>
      <c r="J18" s="46"/>
      <c r="K18" s="142" t="s">
        <v>100</v>
      </c>
      <c r="L18" s="187">
        <f>AVERAGE(L9:L17)%*100</f>
        <v>0.264</v>
      </c>
      <c r="M18" s="142" t="s">
        <v>101</v>
      </c>
      <c r="N18" s="143"/>
      <c r="O18" s="108" t="s">
        <v>100</v>
      </c>
      <c r="P18" s="47"/>
      <c r="Q18" s="46"/>
    </row>
    <row r="19" spans="1:17" ht="21" customHeight="1">
      <c r="A19" s="45"/>
      <c r="B19" s="46"/>
      <c r="C19" s="46"/>
      <c r="D19" s="46"/>
      <c r="E19" s="46"/>
      <c r="F19" s="46"/>
      <c r="G19" s="46"/>
      <c r="H19" s="46"/>
      <c r="I19" s="46"/>
      <c r="J19" s="46"/>
      <c r="K19" s="46"/>
      <c r="L19" s="48"/>
      <c r="M19" s="49"/>
      <c r="N19" s="48"/>
      <c r="O19" s="49"/>
      <c r="P19" s="48"/>
      <c r="Q19" s="46"/>
    </row>
    <row r="20" spans="2:18" ht="14.25">
      <c r="B20" s="207" t="s">
        <v>65</v>
      </c>
      <c r="C20" s="207"/>
      <c r="D20" s="207"/>
      <c r="E20" s="207"/>
      <c r="F20" s="207"/>
      <c r="G20" s="207"/>
      <c r="K20" s="208" t="s">
        <v>104</v>
      </c>
      <c r="L20" s="208"/>
      <c r="N20" s="126"/>
      <c r="O20" s="208" t="s">
        <v>66</v>
      </c>
      <c r="P20" s="208"/>
      <c r="R20" s="129"/>
    </row>
    <row r="21" spans="2:18" ht="15" customHeight="1">
      <c r="B21" s="209" t="s">
        <v>67</v>
      </c>
      <c r="C21" s="209"/>
      <c r="D21" s="209"/>
      <c r="E21" s="209"/>
      <c r="F21" s="209"/>
      <c r="G21" s="209"/>
      <c r="H21" s="52"/>
      <c r="K21" s="210" t="s">
        <v>7</v>
      </c>
      <c r="L21" s="210"/>
      <c r="M21" s="28" t="s">
        <v>66</v>
      </c>
      <c r="N21" s="125" t="s">
        <v>66</v>
      </c>
      <c r="O21" s="210"/>
      <c r="P21" s="210"/>
      <c r="R21" s="129"/>
    </row>
    <row r="22" spans="11:12" ht="14.25">
      <c r="K22" s="210"/>
      <c r="L22" s="210"/>
    </row>
  </sheetData>
  <sheetProtection/>
  <mergeCells count="57">
    <mergeCell ref="B6:G6"/>
    <mergeCell ref="K6:L6"/>
    <mergeCell ref="M6:N6"/>
    <mergeCell ref="O6:P6"/>
    <mergeCell ref="B7:B8"/>
    <mergeCell ref="C7:D7"/>
    <mergeCell ref="E7:E8"/>
    <mergeCell ref="F7:F8"/>
    <mergeCell ref="G7:G8"/>
    <mergeCell ref="H7:I7"/>
    <mergeCell ref="Q1:Q2"/>
    <mergeCell ref="E2:P2"/>
    <mergeCell ref="B4:E4"/>
    <mergeCell ref="F4:G4"/>
    <mergeCell ref="L4:Q4"/>
    <mergeCell ref="B5:E5"/>
    <mergeCell ref="F5:G5"/>
    <mergeCell ref="B1:B2"/>
    <mergeCell ref="E1:P1"/>
    <mergeCell ref="J7:J8"/>
    <mergeCell ref="Q7:Q8"/>
    <mergeCell ref="B9:B17"/>
    <mergeCell ref="C9:C12"/>
    <mergeCell ref="D9:D12"/>
    <mergeCell ref="E9:E12"/>
    <mergeCell ref="G9:G12"/>
    <mergeCell ref="H9:H11"/>
    <mergeCell ref="C16:C17"/>
    <mergeCell ref="D16:D17"/>
    <mergeCell ref="E16:E17"/>
    <mergeCell ref="G16:G17"/>
    <mergeCell ref="I9:I11"/>
    <mergeCell ref="J9:J11"/>
    <mergeCell ref="H16:H17"/>
    <mergeCell ref="K16:K17"/>
    <mergeCell ref="M16:M17"/>
    <mergeCell ref="I16:I17"/>
    <mergeCell ref="J16:J17"/>
    <mergeCell ref="K9:K11"/>
    <mergeCell ref="L9:L11"/>
    <mergeCell ref="M9:M11"/>
    <mergeCell ref="N9:N11"/>
    <mergeCell ref="K22:L22"/>
    <mergeCell ref="Q16:Q17"/>
    <mergeCell ref="Q9:Q11"/>
    <mergeCell ref="N16:N17"/>
    <mergeCell ref="P9:P11"/>
    <mergeCell ref="P16:P17"/>
    <mergeCell ref="O9:O11"/>
    <mergeCell ref="O16:O17"/>
    <mergeCell ref="L16:L17"/>
    <mergeCell ref="B20:G20"/>
    <mergeCell ref="K20:L20"/>
    <mergeCell ref="O20:P20"/>
    <mergeCell ref="B21:G21"/>
    <mergeCell ref="K21:L21"/>
    <mergeCell ref="O21:P21"/>
  </mergeCells>
  <printOptions/>
  <pageMargins left="0.2362204724409449" right="0.2362204724409449" top="0.7480314960629921" bottom="0.7480314960629921"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tabColor theme="8"/>
  </sheetPr>
  <dimension ref="A1:Z16"/>
  <sheetViews>
    <sheetView zoomScalePageLayoutView="0" workbookViewId="0" topLeftCell="I9">
      <selection activeCell="L12" sqref="L12"/>
    </sheetView>
  </sheetViews>
  <sheetFormatPr defaultColWidth="11.421875" defaultRowHeight="15" outlineLevelCol="1"/>
  <cols>
    <col min="1" max="1" width="5.28125" style="29" customWidth="1"/>
    <col min="2" max="2" width="30.140625" style="28" customWidth="1"/>
    <col min="3" max="4" width="5.28125" style="28" customWidth="1"/>
    <col min="5" max="5" width="17.421875" style="28" customWidth="1"/>
    <col min="6" max="6" width="24.421875" style="28" hidden="1" customWidth="1"/>
    <col min="7" max="7" width="26.8515625" style="28" hidden="1" customWidth="1"/>
    <col min="8" max="8" width="49.8515625" style="28" customWidth="1"/>
    <col min="9" max="9" width="14.140625" style="28" customWidth="1"/>
    <col min="10" max="10" width="15.00390625" style="28" customWidth="1"/>
    <col min="11" max="11" width="19.00390625" style="28" customWidth="1"/>
    <col min="12" max="12" width="42.57421875" style="28" customWidth="1"/>
    <col min="13" max="13" width="10.57421875" style="28" customWidth="1"/>
    <col min="14" max="14" width="35.140625" style="28" hidden="1" customWidth="1" outlineLevel="1"/>
    <col min="15" max="15" width="9.00390625" style="28" hidden="1" customWidth="1" outlineLevel="1"/>
    <col min="16" max="16" width="35.28125" style="28" hidden="1" customWidth="1" outlineLevel="1"/>
    <col min="17" max="17" width="15.421875" style="28" hidden="1" customWidth="1" outlineLevel="1"/>
    <col min="18" max="18" width="32.421875" style="28" customWidth="1" collapsed="1"/>
    <col min="19" max="16384" width="11.421875" style="28" customWidth="1"/>
  </cols>
  <sheetData>
    <row r="1" spans="2:18" ht="39" customHeight="1">
      <c r="B1" s="241"/>
      <c r="C1" s="27"/>
      <c r="D1" s="27"/>
      <c r="E1" s="240" t="s">
        <v>43</v>
      </c>
      <c r="F1" s="245"/>
      <c r="G1" s="245"/>
      <c r="H1" s="245"/>
      <c r="I1" s="245"/>
      <c r="J1" s="245"/>
      <c r="K1" s="245"/>
      <c r="L1" s="245"/>
      <c r="M1" s="245"/>
      <c r="N1" s="245"/>
      <c r="O1" s="245"/>
      <c r="P1" s="245"/>
      <c r="Q1" s="245"/>
      <c r="R1" s="240" t="s">
        <v>44</v>
      </c>
    </row>
    <row r="2" spans="2:18" ht="18" customHeight="1">
      <c r="B2" s="241"/>
      <c r="C2" s="27"/>
      <c r="D2" s="27"/>
      <c r="E2" s="241" t="s">
        <v>45</v>
      </c>
      <c r="F2" s="241"/>
      <c r="G2" s="241"/>
      <c r="H2" s="241"/>
      <c r="I2" s="241"/>
      <c r="J2" s="241"/>
      <c r="K2" s="241"/>
      <c r="L2" s="241"/>
      <c r="M2" s="241"/>
      <c r="N2" s="241"/>
      <c r="O2" s="241"/>
      <c r="P2" s="241"/>
      <c r="Q2" s="241"/>
      <c r="R2" s="240"/>
    </row>
    <row r="3" spans="2:18" ht="27" customHeight="1">
      <c r="B3" s="254" t="s">
        <v>46</v>
      </c>
      <c r="C3" s="254"/>
      <c r="D3" s="254"/>
      <c r="E3" s="255"/>
      <c r="F3" s="255"/>
      <c r="G3" s="256" t="s">
        <v>126</v>
      </c>
      <c r="H3" s="256"/>
      <c r="I3" s="257"/>
      <c r="J3" s="258"/>
      <c r="K3" s="258"/>
      <c r="L3" s="53" t="s">
        <v>8</v>
      </c>
      <c r="M3" s="243" t="s">
        <v>127</v>
      </c>
      <c r="N3" s="243"/>
      <c r="O3" s="243"/>
      <c r="P3" s="243"/>
      <c r="Q3" s="243"/>
      <c r="R3" s="243"/>
    </row>
    <row r="4" spans="2:18" ht="15">
      <c r="B4" s="241" t="s">
        <v>47</v>
      </c>
      <c r="C4" s="241"/>
      <c r="D4" s="241"/>
      <c r="E4" s="241"/>
      <c r="F4" s="241"/>
      <c r="G4" s="241" t="s">
        <v>48</v>
      </c>
      <c r="H4" s="241"/>
      <c r="I4" s="257"/>
      <c r="J4" s="258"/>
      <c r="K4" s="258"/>
      <c r="L4" s="54"/>
      <c r="M4" s="54"/>
      <c r="N4" s="54"/>
      <c r="O4" s="54"/>
      <c r="P4" s="54"/>
      <c r="Q4" s="54"/>
      <c r="R4" s="54"/>
    </row>
    <row r="5" spans="2:18" ht="30.75" customHeight="1">
      <c r="B5" s="261" t="s">
        <v>69</v>
      </c>
      <c r="C5" s="262"/>
      <c r="D5" s="262"/>
      <c r="E5" s="262"/>
      <c r="F5" s="262"/>
      <c r="G5" s="262"/>
      <c r="H5" s="263"/>
      <c r="I5" s="259"/>
      <c r="J5" s="207"/>
      <c r="K5" s="260"/>
      <c r="L5" s="264" t="s">
        <v>50</v>
      </c>
      <c r="M5" s="264"/>
      <c r="N5" s="264" t="s">
        <v>51</v>
      </c>
      <c r="O5" s="264"/>
      <c r="P5" s="264" t="s">
        <v>52</v>
      </c>
      <c r="Q5" s="264"/>
      <c r="R5" s="55"/>
    </row>
    <row r="6" spans="2:18" ht="15" customHeight="1">
      <c r="B6" s="249" t="s">
        <v>53</v>
      </c>
      <c r="C6" s="249" t="s">
        <v>54</v>
      </c>
      <c r="D6" s="249"/>
      <c r="E6" s="265" t="s">
        <v>55</v>
      </c>
      <c r="F6" s="237" t="s">
        <v>70</v>
      </c>
      <c r="G6" s="237" t="s">
        <v>56</v>
      </c>
      <c r="H6" s="237" t="s">
        <v>57</v>
      </c>
      <c r="I6" s="237" t="s">
        <v>58</v>
      </c>
      <c r="J6" s="237"/>
      <c r="K6" s="237" t="s">
        <v>4</v>
      </c>
      <c r="L6" s="85" t="s">
        <v>8</v>
      </c>
      <c r="M6" s="166">
        <v>45017</v>
      </c>
      <c r="N6" s="85" t="s">
        <v>8</v>
      </c>
      <c r="O6" s="87" t="s">
        <v>140</v>
      </c>
      <c r="P6" s="85" t="s">
        <v>8</v>
      </c>
      <c r="Q6" s="164" t="s">
        <v>133</v>
      </c>
      <c r="R6" s="237" t="s">
        <v>59</v>
      </c>
    </row>
    <row r="7" spans="2:18" ht="30" customHeight="1">
      <c r="B7" s="249"/>
      <c r="C7" s="89" t="s">
        <v>60</v>
      </c>
      <c r="D7" s="89" t="s">
        <v>61</v>
      </c>
      <c r="E7" s="265"/>
      <c r="F7" s="265"/>
      <c r="G7" s="237"/>
      <c r="H7" s="237"/>
      <c r="I7" s="94" t="s">
        <v>5</v>
      </c>
      <c r="J7" s="94" t="s">
        <v>6</v>
      </c>
      <c r="K7" s="237"/>
      <c r="L7" s="94" t="s">
        <v>62</v>
      </c>
      <c r="M7" s="95" t="s">
        <v>63</v>
      </c>
      <c r="N7" s="94" t="s">
        <v>62</v>
      </c>
      <c r="O7" s="95" t="s">
        <v>63</v>
      </c>
      <c r="P7" s="94" t="s">
        <v>62</v>
      </c>
      <c r="Q7" s="95" t="s">
        <v>63</v>
      </c>
      <c r="R7" s="237"/>
    </row>
    <row r="8" spans="1:18" ht="270">
      <c r="A8" s="57"/>
      <c r="B8" s="266" t="s">
        <v>71</v>
      </c>
      <c r="C8" s="58"/>
      <c r="D8" s="56" t="s">
        <v>64</v>
      </c>
      <c r="E8" s="59" t="s">
        <v>78</v>
      </c>
      <c r="F8" s="60"/>
      <c r="G8" s="60"/>
      <c r="H8" s="160" t="s">
        <v>135</v>
      </c>
      <c r="I8" s="163">
        <v>44958</v>
      </c>
      <c r="J8" s="163">
        <v>45290</v>
      </c>
      <c r="K8" s="71" t="s">
        <v>138</v>
      </c>
      <c r="L8" s="105" t="s">
        <v>199</v>
      </c>
      <c r="M8" s="103">
        <v>0.33</v>
      </c>
      <c r="N8" s="105"/>
      <c r="O8" s="103"/>
      <c r="P8" s="39"/>
      <c r="Q8" s="43"/>
      <c r="R8" s="43"/>
    </row>
    <row r="9" spans="1:23" ht="42.75">
      <c r="A9" s="57"/>
      <c r="B9" s="267"/>
      <c r="D9" s="33" t="s">
        <v>64</v>
      </c>
      <c r="E9" s="59" t="s">
        <v>78</v>
      </c>
      <c r="F9" s="62"/>
      <c r="G9" s="62"/>
      <c r="H9" s="160" t="s">
        <v>136</v>
      </c>
      <c r="I9" s="163">
        <v>44958</v>
      </c>
      <c r="J9" s="163">
        <v>45290</v>
      </c>
      <c r="K9" s="71" t="s">
        <v>139</v>
      </c>
      <c r="L9" s="104" t="s">
        <v>200</v>
      </c>
      <c r="M9" s="186">
        <v>0</v>
      </c>
      <c r="N9" s="63"/>
      <c r="O9" s="112"/>
      <c r="P9" s="113"/>
      <c r="Q9" s="63"/>
      <c r="R9" s="63"/>
      <c r="W9" s="61"/>
    </row>
    <row r="10" spans="1:18" ht="165">
      <c r="A10" s="57"/>
      <c r="B10" s="267"/>
      <c r="C10" s="58"/>
      <c r="D10" s="33" t="s">
        <v>64</v>
      </c>
      <c r="E10" s="64" t="s">
        <v>78</v>
      </c>
      <c r="F10" s="62"/>
      <c r="G10" s="62"/>
      <c r="H10" s="160" t="s">
        <v>137</v>
      </c>
      <c r="I10" s="163">
        <v>44958</v>
      </c>
      <c r="J10" s="163">
        <v>45290</v>
      </c>
      <c r="K10" s="43" t="s">
        <v>90</v>
      </c>
      <c r="L10" s="185" t="s">
        <v>201</v>
      </c>
      <c r="M10" s="186">
        <v>0.33</v>
      </c>
      <c r="N10" s="63"/>
      <c r="O10" s="112"/>
      <c r="P10" s="113"/>
      <c r="Q10" s="43"/>
      <c r="R10" s="43"/>
    </row>
    <row r="11" spans="1:18" ht="14.25">
      <c r="A11" s="65"/>
      <c r="B11" s="66"/>
      <c r="C11" s="66"/>
      <c r="D11" s="66"/>
      <c r="E11" s="66"/>
      <c r="F11" s="66"/>
      <c r="G11" s="66"/>
      <c r="H11" s="67"/>
      <c r="I11" s="67"/>
      <c r="J11" s="67"/>
      <c r="K11" s="67"/>
      <c r="L11" s="108" t="s">
        <v>100</v>
      </c>
      <c r="M11" s="106">
        <f>AVERAGE(M8:M10)</f>
        <v>0.22</v>
      </c>
      <c r="N11" s="108" t="s">
        <v>100</v>
      </c>
      <c r="O11" s="106"/>
      <c r="P11" s="108" t="s">
        <v>100</v>
      </c>
      <c r="Q11" s="47"/>
      <c r="R11" s="67"/>
    </row>
    <row r="12" spans="1:18" ht="14.25">
      <c r="A12" s="51"/>
      <c r="B12" s="68"/>
      <c r="C12" s="68"/>
      <c r="D12" s="68"/>
      <c r="E12" s="68"/>
      <c r="F12" s="68"/>
      <c r="G12" s="68"/>
      <c r="H12" s="68"/>
      <c r="I12" s="68"/>
      <c r="J12" s="68"/>
      <c r="K12" s="68"/>
      <c r="L12" s="68"/>
      <c r="M12" s="69"/>
      <c r="N12" s="68"/>
      <c r="O12" s="69"/>
      <c r="P12" s="68"/>
      <c r="Q12" s="68"/>
      <c r="R12" s="68"/>
    </row>
    <row r="13" spans="2:7" ht="14.25">
      <c r="B13" s="207" t="s">
        <v>65</v>
      </c>
      <c r="C13" s="207"/>
      <c r="D13" s="207"/>
      <c r="E13" s="207"/>
      <c r="F13" s="207"/>
      <c r="G13" s="207"/>
    </row>
    <row r="14" spans="1:26" ht="14.25">
      <c r="A14" s="268" t="s">
        <v>67</v>
      </c>
      <c r="B14" s="268"/>
      <c r="C14" s="268"/>
      <c r="D14" s="268"/>
      <c r="E14" s="268"/>
      <c r="F14" s="268"/>
      <c r="K14" s="210" t="s">
        <v>68</v>
      </c>
      <c r="L14" s="210"/>
      <c r="Q14" s="268" t="s">
        <v>66</v>
      </c>
      <c r="R14" s="268"/>
      <c r="V14" s="50"/>
      <c r="X14" s="70"/>
      <c r="Z14" s="51"/>
    </row>
    <row r="15" spans="11:26" ht="14.25">
      <c r="K15" s="210" t="s">
        <v>7</v>
      </c>
      <c r="L15" s="210"/>
      <c r="N15" s="29"/>
      <c r="P15" s="52"/>
      <c r="U15" s="28" t="s">
        <v>66</v>
      </c>
      <c r="W15" s="28" t="s">
        <v>66</v>
      </c>
      <c r="X15" s="29" t="s">
        <v>66</v>
      </c>
      <c r="Z15" s="51"/>
    </row>
    <row r="16" ht="14.25">
      <c r="N16" s="29"/>
    </row>
  </sheetData>
  <sheetProtection/>
  <mergeCells count="29">
    <mergeCell ref="K15:L15"/>
    <mergeCell ref="I6:J6"/>
    <mergeCell ref="K6:K7"/>
    <mergeCell ref="R6:R7"/>
    <mergeCell ref="B8:B10"/>
    <mergeCell ref="B13:G13"/>
    <mergeCell ref="A14:F14"/>
    <mergeCell ref="K14:L14"/>
    <mergeCell ref="Q14:R14"/>
    <mergeCell ref="B5:H5"/>
    <mergeCell ref="L5:M5"/>
    <mergeCell ref="N5:O5"/>
    <mergeCell ref="P5:Q5"/>
    <mergeCell ref="B6:B7"/>
    <mergeCell ref="C6:D6"/>
    <mergeCell ref="E6:E7"/>
    <mergeCell ref="F6:F7"/>
    <mergeCell ref="G6:G7"/>
    <mergeCell ref="H6:H7"/>
    <mergeCell ref="B1:B2"/>
    <mergeCell ref="E1:Q1"/>
    <mergeCell ref="R1:R2"/>
    <mergeCell ref="E2:Q2"/>
    <mergeCell ref="B3:F3"/>
    <mergeCell ref="G3:H3"/>
    <mergeCell ref="I3:K5"/>
    <mergeCell ref="M3:R3"/>
    <mergeCell ref="B4:F4"/>
    <mergeCell ref="G4:H4"/>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5920E6"/>
  </sheetPr>
  <dimension ref="A1:R17"/>
  <sheetViews>
    <sheetView zoomScalePageLayoutView="0" workbookViewId="0" topLeftCell="C12">
      <selection activeCell="L15" sqref="L15"/>
    </sheetView>
  </sheetViews>
  <sheetFormatPr defaultColWidth="11.421875" defaultRowHeight="15" outlineLevelCol="1"/>
  <cols>
    <col min="1" max="1" width="2.28125" style="29" customWidth="1"/>
    <col min="2" max="2" width="26.421875" style="28" customWidth="1"/>
    <col min="3" max="4" width="5.28125" style="28" customWidth="1"/>
    <col min="5" max="5" width="15.421875" style="28" customWidth="1"/>
    <col min="6" max="6" width="24.421875" style="28" hidden="1" customWidth="1"/>
    <col min="7" max="7" width="32.7109375" style="28" hidden="1" customWidth="1"/>
    <col min="8" max="8" width="39.00390625" style="28" customWidth="1"/>
    <col min="9" max="9" width="12.7109375" style="28" customWidth="1"/>
    <col min="10" max="10" width="13.7109375" style="28" customWidth="1"/>
    <col min="11" max="11" width="22.421875" style="28" customWidth="1"/>
    <col min="12" max="12" width="43.8515625" style="28" customWidth="1"/>
    <col min="13" max="13" width="8.57421875" style="28" customWidth="1"/>
    <col min="14" max="14" width="36.8515625" style="28" hidden="1" customWidth="1" outlineLevel="1"/>
    <col min="15" max="15" width="8.7109375" style="28" hidden="1" customWidth="1" outlineLevel="1"/>
    <col min="16" max="16" width="32.421875" style="28" hidden="1" customWidth="1" outlineLevel="1"/>
    <col min="17" max="17" width="7.7109375" style="28" hidden="1" customWidth="1" outlineLevel="1"/>
    <col min="18" max="18" width="27.140625" style="28" customWidth="1" collapsed="1"/>
    <col min="19" max="16384" width="11.421875" style="28" customWidth="1"/>
  </cols>
  <sheetData>
    <row r="1" spans="2:18" ht="26.25" customHeight="1">
      <c r="B1" s="241"/>
      <c r="C1" s="27"/>
      <c r="D1" s="27"/>
      <c r="E1" s="240" t="s">
        <v>43</v>
      </c>
      <c r="F1" s="245"/>
      <c r="G1" s="245"/>
      <c r="H1" s="245"/>
      <c r="I1" s="245"/>
      <c r="J1" s="245"/>
      <c r="K1" s="245"/>
      <c r="L1" s="245"/>
      <c r="M1" s="245"/>
      <c r="N1" s="245"/>
      <c r="O1" s="245"/>
      <c r="P1" s="245"/>
      <c r="Q1" s="245"/>
      <c r="R1" s="240" t="s">
        <v>44</v>
      </c>
    </row>
    <row r="2" spans="2:18" ht="28.5" customHeight="1">
      <c r="B2" s="241"/>
      <c r="C2" s="27"/>
      <c r="D2" s="27"/>
      <c r="E2" s="241" t="s">
        <v>45</v>
      </c>
      <c r="F2" s="241"/>
      <c r="G2" s="241"/>
      <c r="H2" s="241"/>
      <c r="I2" s="241"/>
      <c r="J2" s="241"/>
      <c r="K2" s="241"/>
      <c r="L2" s="241"/>
      <c r="M2" s="241"/>
      <c r="N2" s="241"/>
      <c r="O2" s="241"/>
      <c r="P2" s="241"/>
      <c r="Q2" s="241"/>
      <c r="R2" s="240"/>
    </row>
    <row r="3" spans="2:18" ht="12" customHeight="1">
      <c r="B3" s="29"/>
      <c r="C3" s="29"/>
      <c r="D3" s="29"/>
      <c r="E3" s="29"/>
      <c r="F3" s="29"/>
      <c r="G3" s="29"/>
      <c r="H3" s="29"/>
      <c r="I3" s="29"/>
      <c r="J3" s="29"/>
      <c r="K3" s="29"/>
      <c r="L3" s="29"/>
      <c r="M3" s="29"/>
      <c r="N3" s="29"/>
      <c r="O3" s="29"/>
      <c r="P3" s="29"/>
      <c r="Q3" s="29"/>
      <c r="R3" s="30"/>
    </row>
    <row r="4" spans="2:18" ht="20.25" customHeight="1">
      <c r="B4" s="242" t="s">
        <v>46</v>
      </c>
      <c r="C4" s="242"/>
      <c r="D4" s="242"/>
      <c r="E4" s="242"/>
      <c r="F4" s="242"/>
      <c r="G4" s="256" t="s">
        <v>126</v>
      </c>
      <c r="H4" s="256"/>
      <c r="I4" s="31"/>
      <c r="J4" s="31"/>
      <c r="K4" s="31"/>
      <c r="L4" s="32" t="s">
        <v>8</v>
      </c>
      <c r="M4" s="243" t="s">
        <v>127</v>
      </c>
      <c r="N4" s="243"/>
      <c r="O4" s="243"/>
      <c r="P4" s="243"/>
      <c r="Q4" s="243"/>
      <c r="R4" s="243"/>
    </row>
    <row r="5" spans="2:8" ht="15">
      <c r="B5" s="210" t="s">
        <v>47</v>
      </c>
      <c r="C5" s="210"/>
      <c r="D5" s="210"/>
      <c r="E5" s="210"/>
      <c r="F5" s="210"/>
      <c r="G5" s="244" t="s">
        <v>48</v>
      </c>
      <c r="H5" s="244"/>
    </row>
    <row r="6" spans="2:17" ht="29.25" customHeight="1">
      <c r="B6" s="269" t="s">
        <v>72</v>
      </c>
      <c r="C6" s="269"/>
      <c r="D6" s="269"/>
      <c r="E6" s="269"/>
      <c r="F6" s="269"/>
      <c r="G6" s="269"/>
      <c r="H6" s="269"/>
      <c r="I6" s="269"/>
      <c r="J6" s="269"/>
      <c r="L6" s="240" t="s">
        <v>50</v>
      </c>
      <c r="M6" s="240"/>
      <c r="N6" s="240" t="s">
        <v>51</v>
      </c>
      <c r="O6" s="240"/>
      <c r="P6" s="240" t="s">
        <v>52</v>
      </c>
      <c r="Q6" s="240"/>
    </row>
    <row r="7" spans="2:18" ht="29.25" customHeight="1">
      <c r="B7" s="249" t="s">
        <v>53</v>
      </c>
      <c r="C7" s="249" t="s">
        <v>54</v>
      </c>
      <c r="D7" s="249"/>
      <c r="E7" s="265" t="s">
        <v>55</v>
      </c>
      <c r="F7" s="235" t="s">
        <v>70</v>
      </c>
      <c r="G7" s="235" t="s">
        <v>56</v>
      </c>
      <c r="H7" s="237" t="s">
        <v>57</v>
      </c>
      <c r="I7" s="252" t="s">
        <v>58</v>
      </c>
      <c r="J7" s="253"/>
      <c r="K7" s="237" t="s">
        <v>4</v>
      </c>
      <c r="L7" s="96" t="s">
        <v>8</v>
      </c>
      <c r="M7" s="93">
        <v>45046</v>
      </c>
      <c r="N7" s="96" t="s">
        <v>8</v>
      </c>
      <c r="O7" s="97">
        <v>45169</v>
      </c>
      <c r="P7" s="96" t="s">
        <v>8</v>
      </c>
      <c r="Q7" s="98" t="s">
        <v>133</v>
      </c>
      <c r="R7" s="237" t="s">
        <v>59</v>
      </c>
    </row>
    <row r="8" spans="2:18" ht="42.75" customHeight="1">
      <c r="B8" s="248"/>
      <c r="C8" s="99" t="s">
        <v>60</v>
      </c>
      <c r="D8" s="99" t="s">
        <v>61</v>
      </c>
      <c r="E8" s="251"/>
      <c r="F8" s="251"/>
      <c r="G8" s="236"/>
      <c r="H8" s="236"/>
      <c r="I8" s="100" t="s">
        <v>5</v>
      </c>
      <c r="J8" s="100" t="s">
        <v>6</v>
      </c>
      <c r="K8" s="236"/>
      <c r="L8" s="91" t="s">
        <v>62</v>
      </c>
      <c r="M8" s="92" t="s">
        <v>63</v>
      </c>
      <c r="N8" s="91" t="s">
        <v>62</v>
      </c>
      <c r="O8" s="92" t="s">
        <v>63</v>
      </c>
      <c r="P8" s="91" t="s">
        <v>62</v>
      </c>
      <c r="Q8" s="92" t="s">
        <v>63</v>
      </c>
      <c r="R8" s="236"/>
    </row>
    <row r="9" spans="1:18" ht="156.75" customHeight="1">
      <c r="A9" s="57"/>
      <c r="B9" s="193" t="s">
        <v>73</v>
      </c>
      <c r="C9" s="40"/>
      <c r="D9" s="41" t="s">
        <v>64</v>
      </c>
      <c r="E9" s="1" t="s">
        <v>77</v>
      </c>
      <c r="F9" s="35"/>
      <c r="G9" s="40"/>
      <c r="H9" s="167" t="s">
        <v>141</v>
      </c>
      <c r="I9" s="163">
        <v>44958</v>
      </c>
      <c r="J9" s="163">
        <v>45290</v>
      </c>
      <c r="K9" s="71" t="s">
        <v>145</v>
      </c>
      <c r="L9" s="72" t="s">
        <v>202</v>
      </c>
      <c r="M9" s="103">
        <v>0.33</v>
      </c>
      <c r="N9" s="116"/>
      <c r="O9" s="103"/>
      <c r="P9" s="44"/>
      <c r="Q9" s="39"/>
      <c r="R9" s="73"/>
    </row>
    <row r="10" spans="1:18" ht="162.75" customHeight="1">
      <c r="A10" s="57"/>
      <c r="B10" s="193"/>
      <c r="C10" s="40"/>
      <c r="D10" s="41" t="s">
        <v>64</v>
      </c>
      <c r="E10" s="1" t="s">
        <v>77</v>
      </c>
      <c r="F10" s="35"/>
      <c r="G10" s="40"/>
      <c r="H10" s="160" t="s">
        <v>142</v>
      </c>
      <c r="I10" s="163">
        <v>44958</v>
      </c>
      <c r="J10" s="38">
        <v>45290</v>
      </c>
      <c r="K10" s="71" t="s">
        <v>146</v>
      </c>
      <c r="L10" s="72" t="s">
        <v>203</v>
      </c>
      <c r="M10" s="103">
        <v>0</v>
      </c>
      <c r="N10" s="72"/>
      <c r="O10" s="103"/>
      <c r="P10" s="44"/>
      <c r="Q10" s="39"/>
      <c r="R10" s="73"/>
    </row>
    <row r="11" spans="1:18" ht="95.25" customHeight="1">
      <c r="A11" s="57"/>
      <c r="B11" s="193"/>
      <c r="C11" s="40"/>
      <c r="D11" s="41" t="s">
        <v>64</v>
      </c>
      <c r="E11" s="1" t="s">
        <v>77</v>
      </c>
      <c r="F11" s="35"/>
      <c r="G11" s="40"/>
      <c r="H11" s="160" t="s">
        <v>143</v>
      </c>
      <c r="I11" s="163">
        <v>44958</v>
      </c>
      <c r="J11" s="163">
        <v>45290</v>
      </c>
      <c r="K11" s="71" t="s">
        <v>146</v>
      </c>
      <c r="L11" s="72" t="s">
        <v>203</v>
      </c>
      <c r="M11" s="103">
        <v>0</v>
      </c>
      <c r="N11" s="72"/>
      <c r="O11" s="114"/>
      <c r="P11" s="44"/>
      <c r="Q11" s="39"/>
      <c r="R11" s="73"/>
    </row>
    <row r="12" spans="1:18" ht="184.5" customHeight="1">
      <c r="A12" s="57"/>
      <c r="B12" s="193"/>
      <c r="C12" s="40"/>
      <c r="D12" s="41" t="s">
        <v>64</v>
      </c>
      <c r="E12" s="1" t="s">
        <v>77</v>
      </c>
      <c r="F12" s="35"/>
      <c r="G12" s="40"/>
      <c r="H12" s="165" t="s">
        <v>144</v>
      </c>
      <c r="I12" s="163">
        <v>44958</v>
      </c>
      <c r="J12" s="163">
        <v>45107</v>
      </c>
      <c r="K12" s="71" t="s">
        <v>147</v>
      </c>
      <c r="L12" s="72" t="s">
        <v>204</v>
      </c>
      <c r="M12" s="103">
        <v>0.33</v>
      </c>
      <c r="N12" s="116"/>
      <c r="O12" s="103"/>
      <c r="P12" s="44"/>
      <c r="Q12" s="39"/>
      <c r="R12" s="73"/>
    </row>
    <row r="13" spans="12:17" ht="15">
      <c r="L13" s="108" t="s">
        <v>101</v>
      </c>
      <c r="M13" s="111">
        <f>AVERAGE(M9:M12)</f>
        <v>0.165</v>
      </c>
      <c r="N13" s="115" t="s">
        <v>100</v>
      </c>
      <c r="O13" s="111"/>
      <c r="P13" s="115" t="s">
        <v>101</v>
      </c>
      <c r="Q13" s="168"/>
    </row>
    <row r="14" spans="2:8" ht="14.25">
      <c r="B14" s="29"/>
      <c r="C14" s="207" t="s">
        <v>65</v>
      </c>
      <c r="D14" s="207"/>
      <c r="E14" s="207"/>
      <c r="F14" s="207"/>
      <c r="G14" s="207"/>
      <c r="H14" s="207"/>
    </row>
    <row r="15" spans="2:15" ht="15" customHeight="1">
      <c r="B15" s="268" t="s">
        <v>67</v>
      </c>
      <c r="C15" s="268"/>
      <c r="D15" s="268"/>
      <c r="E15" s="268"/>
      <c r="F15" s="268"/>
      <c r="G15" s="268"/>
      <c r="H15" s="268"/>
      <c r="L15" s="28" t="s">
        <v>74</v>
      </c>
      <c r="O15" s="28" t="s">
        <v>66</v>
      </c>
    </row>
    <row r="16" spans="2:17" ht="14.25">
      <c r="B16" s="29"/>
      <c r="L16" s="210" t="s">
        <v>68</v>
      </c>
      <c r="M16" s="210"/>
      <c r="N16" s="125"/>
      <c r="Q16" s="52"/>
    </row>
    <row r="17" spans="2:14" ht="14.25">
      <c r="B17" s="29"/>
      <c r="L17" s="210" t="s">
        <v>7</v>
      </c>
      <c r="M17" s="210"/>
      <c r="N17" s="29"/>
    </row>
  </sheetData>
  <sheetProtection/>
  <mergeCells count="27">
    <mergeCell ref="L16:M16"/>
    <mergeCell ref="L17:M17"/>
    <mergeCell ref="I7:J7"/>
    <mergeCell ref="K7:K8"/>
    <mergeCell ref="R7:R8"/>
    <mergeCell ref="B9:B12"/>
    <mergeCell ref="C14:H14"/>
    <mergeCell ref="B15:H15"/>
    <mergeCell ref="B7:B8"/>
    <mergeCell ref="C7:D7"/>
    <mergeCell ref="E7:E8"/>
    <mergeCell ref="F7:F8"/>
    <mergeCell ref="G7:G8"/>
    <mergeCell ref="H7:H8"/>
    <mergeCell ref="B5:F5"/>
    <mergeCell ref="G5:H5"/>
    <mergeCell ref="B6:J6"/>
    <mergeCell ref="L6:M6"/>
    <mergeCell ref="N6:O6"/>
    <mergeCell ref="P6:Q6"/>
    <mergeCell ref="B1:B2"/>
    <mergeCell ref="E1:Q1"/>
    <mergeCell ref="R1:R2"/>
    <mergeCell ref="E2:Q2"/>
    <mergeCell ref="B4:F4"/>
    <mergeCell ref="G4:H4"/>
    <mergeCell ref="M4:R4"/>
  </mergeCells>
  <printOptions/>
  <pageMargins left="0.7086614173228347" right="0.5118110236220472" top="0.7480314960629921" bottom="0.5511811023622047" header="0.31496062992125984" footer="0.31496062992125984"/>
  <pageSetup horizontalDpi="600" verticalDpi="600" orientation="landscape" scale="75" r:id="rId4"/>
  <drawing r:id="rId3"/>
  <legacyDrawing r:id="rId2"/>
</worksheet>
</file>

<file path=xl/worksheets/sheet5.xml><?xml version="1.0" encoding="utf-8"?>
<worksheet xmlns="http://schemas.openxmlformats.org/spreadsheetml/2006/main" xmlns:r="http://schemas.openxmlformats.org/officeDocument/2006/relationships">
  <sheetPr>
    <tabColor theme="9"/>
  </sheetPr>
  <dimension ref="A1:R25"/>
  <sheetViews>
    <sheetView zoomScalePageLayoutView="0" workbookViewId="0" topLeftCell="D6">
      <selection activeCell="L6" sqref="L6:M6"/>
    </sheetView>
  </sheetViews>
  <sheetFormatPr defaultColWidth="11.421875" defaultRowHeight="15" outlineLevelCol="2"/>
  <cols>
    <col min="1" max="1" width="5.28125" style="51" customWidth="1"/>
    <col min="2" max="2" width="28.8515625" style="68" customWidth="1"/>
    <col min="3" max="4" width="5.28125" style="68" customWidth="1"/>
    <col min="5" max="5" width="26.140625" style="68" customWidth="1"/>
    <col min="6" max="6" width="24.421875" style="68" hidden="1" customWidth="1"/>
    <col min="7" max="7" width="9.421875" style="68" hidden="1" customWidth="1"/>
    <col min="8" max="8" width="37.28125" style="68" customWidth="1"/>
    <col min="9" max="9" width="12.8515625" style="68" customWidth="1"/>
    <col min="10" max="10" width="15.140625" style="68" customWidth="1"/>
    <col min="11" max="11" width="18.421875" style="68" customWidth="1"/>
    <col min="12" max="12" width="34.140625" style="68" customWidth="1"/>
    <col min="13" max="13" width="7.7109375" style="68" customWidth="1"/>
    <col min="14" max="14" width="45.00390625" style="68" hidden="1" customWidth="1" outlineLevel="1"/>
    <col min="15" max="15" width="6.8515625" style="68" hidden="1" customWidth="1" outlineLevel="1"/>
    <col min="16" max="16" width="32.421875" style="68" hidden="1" customWidth="1" outlineLevel="2"/>
    <col min="17" max="17" width="11.421875" style="68" hidden="1" customWidth="1" outlineLevel="2"/>
    <col min="18" max="18" width="25.8515625" style="68" customWidth="1" collapsed="1"/>
    <col min="19" max="16384" width="11.421875" style="68" customWidth="1"/>
  </cols>
  <sheetData>
    <row r="1" spans="2:18" ht="27" customHeight="1">
      <c r="B1" s="241"/>
      <c r="C1" s="27"/>
      <c r="D1" s="27"/>
      <c r="E1" s="240" t="s">
        <v>43</v>
      </c>
      <c r="F1" s="245"/>
      <c r="G1" s="245"/>
      <c r="H1" s="245"/>
      <c r="I1" s="245"/>
      <c r="J1" s="245"/>
      <c r="K1" s="245"/>
      <c r="L1" s="245"/>
      <c r="M1" s="245"/>
      <c r="N1" s="245"/>
      <c r="O1" s="245"/>
      <c r="P1" s="245"/>
      <c r="Q1" s="245"/>
      <c r="R1" s="240" t="s">
        <v>44</v>
      </c>
    </row>
    <row r="2" spans="2:18" ht="20.25" customHeight="1">
      <c r="B2" s="241"/>
      <c r="C2" s="27"/>
      <c r="D2" s="27"/>
      <c r="E2" s="241" t="s">
        <v>45</v>
      </c>
      <c r="F2" s="241"/>
      <c r="G2" s="241"/>
      <c r="H2" s="241"/>
      <c r="I2" s="241"/>
      <c r="J2" s="241"/>
      <c r="K2" s="241"/>
      <c r="L2" s="241"/>
      <c r="M2" s="241"/>
      <c r="N2" s="241"/>
      <c r="O2" s="241"/>
      <c r="P2" s="241"/>
      <c r="Q2" s="241"/>
      <c r="R2" s="240"/>
    </row>
    <row r="3" spans="2:18" ht="9" customHeight="1">
      <c r="B3" s="51"/>
      <c r="C3" s="51"/>
      <c r="D3" s="51"/>
      <c r="E3" s="51"/>
      <c r="F3" s="51"/>
      <c r="G3" s="51"/>
      <c r="H3" s="51"/>
      <c r="I3" s="51"/>
      <c r="J3" s="51"/>
      <c r="K3" s="51"/>
      <c r="L3" s="51"/>
      <c r="M3" s="51"/>
      <c r="N3" s="51"/>
      <c r="O3" s="51"/>
      <c r="P3" s="51"/>
      <c r="Q3" s="51"/>
      <c r="R3" s="74"/>
    </row>
    <row r="4" spans="2:18" ht="15.75" customHeight="1">
      <c r="B4" s="268" t="s">
        <v>46</v>
      </c>
      <c r="C4" s="268"/>
      <c r="D4" s="268"/>
      <c r="E4" s="268"/>
      <c r="F4" s="268"/>
      <c r="G4" s="256" t="s">
        <v>126</v>
      </c>
      <c r="H4" s="256"/>
      <c r="I4" s="52"/>
      <c r="J4" s="52"/>
      <c r="K4" s="52"/>
      <c r="L4" s="53" t="s">
        <v>8</v>
      </c>
      <c r="M4" s="243" t="s">
        <v>127</v>
      </c>
      <c r="N4" s="243"/>
      <c r="O4" s="243"/>
      <c r="P4" s="243"/>
      <c r="Q4" s="243"/>
      <c r="R4" s="243"/>
    </row>
    <row r="5" spans="2:8" ht="12" customHeight="1">
      <c r="B5" s="258" t="s">
        <v>47</v>
      </c>
      <c r="C5" s="258"/>
      <c r="D5" s="258"/>
      <c r="E5" s="258"/>
      <c r="F5" s="258"/>
      <c r="G5" s="244" t="s">
        <v>48</v>
      </c>
      <c r="H5" s="244"/>
    </row>
    <row r="6" spans="2:17" ht="23.25" customHeight="1">
      <c r="B6" s="270" t="s">
        <v>75</v>
      </c>
      <c r="C6" s="270"/>
      <c r="D6" s="270"/>
      <c r="E6" s="270"/>
      <c r="F6" s="270"/>
      <c r="G6" s="270"/>
      <c r="H6" s="270"/>
      <c r="I6" s="270"/>
      <c r="J6" s="270"/>
      <c r="K6" s="271"/>
      <c r="L6" s="240" t="s">
        <v>50</v>
      </c>
      <c r="M6" s="240"/>
      <c r="N6" s="240" t="s">
        <v>51</v>
      </c>
      <c r="O6" s="240"/>
      <c r="P6" s="240" t="s">
        <v>52</v>
      </c>
      <c r="Q6" s="240"/>
    </row>
    <row r="7" spans="2:18" ht="15" customHeight="1">
      <c r="B7" s="247" t="s">
        <v>53</v>
      </c>
      <c r="C7" s="249" t="s">
        <v>54</v>
      </c>
      <c r="D7" s="249"/>
      <c r="E7" s="250" t="s">
        <v>55</v>
      </c>
      <c r="F7" s="235" t="s">
        <v>70</v>
      </c>
      <c r="G7" s="235" t="s">
        <v>56</v>
      </c>
      <c r="H7" s="237" t="s">
        <v>57</v>
      </c>
      <c r="I7" s="252" t="s">
        <v>58</v>
      </c>
      <c r="J7" s="253"/>
      <c r="K7" s="235" t="s">
        <v>4</v>
      </c>
      <c r="L7" s="85" t="s">
        <v>8</v>
      </c>
      <c r="M7" s="93">
        <v>45046</v>
      </c>
      <c r="N7" s="85" t="s">
        <v>8</v>
      </c>
      <c r="O7" s="87">
        <v>45169</v>
      </c>
      <c r="P7" s="85" t="s">
        <v>8</v>
      </c>
      <c r="Q7" s="88" t="s">
        <v>133</v>
      </c>
      <c r="R7" s="237" t="s">
        <v>59</v>
      </c>
    </row>
    <row r="8" spans="2:18" ht="35.25" customHeight="1">
      <c r="B8" s="248"/>
      <c r="C8" s="89" t="s">
        <v>60</v>
      </c>
      <c r="D8" s="89" t="s">
        <v>61</v>
      </c>
      <c r="E8" s="251"/>
      <c r="F8" s="251"/>
      <c r="G8" s="236"/>
      <c r="H8" s="237"/>
      <c r="I8" s="90" t="s">
        <v>5</v>
      </c>
      <c r="J8" s="90" t="s">
        <v>6</v>
      </c>
      <c r="K8" s="236"/>
      <c r="L8" s="91" t="s">
        <v>62</v>
      </c>
      <c r="M8" s="92" t="s">
        <v>63</v>
      </c>
      <c r="N8" s="91" t="s">
        <v>62</v>
      </c>
      <c r="O8" s="92" t="s">
        <v>63</v>
      </c>
      <c r="P8" s="91" t="s">
        <v>62</v>
      </c>
      <c r="Q8" s="92" t="s">
        <v>63</v>
      </c>
      <c r="R8" s="237"/>
    </row>
    <row r="9" spans="1:18" ht="126" customHeight="1">
      <c r="A9" s="75"/>
      <c r="B9" s="225" t="s">
        <v>76</v>
      </c>
      <c r="C9" s="40"/>
      <c r="D9" s="41" t="s">
        <v>64</v>
      </c>
      <c r="E9" s="1" t="s">
        <v>78</v>
      </c>
      <c r="F9" s="1" t="s">
        <v>77</v>
      </c>
      <c r="G9" s="1" t="s">
        <v>78</v>
      </c>
      <c r="H9" s="160" t="s">
        <v>148</v>
      </c>
      <c r="I9" s="163">
        <v>44958</v>
      </c>
      <c r="J9" s="163">
        <v>45290</v>
      </c>
      <c r="K9" s="71" t="s">
        <v>160</v>
      </c>
      <c r="L9" s="36" t="s">
        <v>191</v>
      </c>
      <c r="M9" s="107">
        <v>0.3333</v>
      </c>
      <c r="N9" s="76"/>
      <c r="O9" s="117"/>
      <c r="P9" s="36"/>
      <c r="Q9" s="36"/>
      <c r="R9" s="36"/>
    </row>
    <row r="10" spans="1:18" ht="120" customHeight="1">
      <c r="A10" s="75"/>
      <c r="B10" s="226"/>
      <c r="C10" s="146"/>
      <c r="D10" s="148" t="s">
        <v>64</v>
      </c>
      <c r="E10" s="144" t="s">
        <v>78</v>
      </c>
      <c r="F10" s="144"/>
      <c r="G10" s="144"/>
      <c r="H10" s="160" t="s">
        <v>149</v>
      </c>
      <c r="I10" s="163">
        <v>44958</v>
      </c>
      <c r="J10" s="163">
        <v>45290</v>
      </c>
      <c r="K10" s="71" t="s">
        <v>161</v>
      </c>
      <c r="L10" s="177" t="s">
        <v>183</v>
      </c>
      <c r="M10" s="107">
        <v>0.3333</v>
      </c>
      <c r="N10" s="150"/>
      <c r="O10" s="117"/>
      <c r="P10" s="36"/>
      <c r="Q10" s="36"/>
      <c r="R10" s="36"/>
    </row>
    <row r="11" spans="1:18" ht="120" customHeight="1">
      <c r="A11" s="75"/>
      <c r="B11" s="226"/>
      <c r="C11" s="146"/>
      <c r="D11" s="148" t="s">
        <v>64</v>
      </c>
      <c r="E11" s="144" t="s">
        <v>78</v>
      </c>
      <c r="F11" s="144"/>
      <c r="G11" s="144"/>
      <c r="H11" s="160" t="s">
        <v>150</v>
      </c>
      <c r="I11" s="163">
        <v>44958</v>
      </c>
      <c r="J11" s="163">
        <v>45290</v>
      </c>
      <c r="K11" s="71" t="s">
        <v>161</v>
      </c>
      <c r="L11" s="179" t="s">
        <v>184</v>
      </c>
      <c r="M11" s="107">
        <v>0.3333</v>
      </c>
      <c r="N11" s="150"/>
      <c r="O11" s="117"/>
      <c r="P11" s="36"/>
      <c r="Q11" s="36"/>
      <c r="R11" s="36"/>
    </row>
    <row r="12" spans="1:18" ht="162.75" customHeight="1">
      <c r="A12" s="75"/>
      <c r="B12" s="226"/>
      <c r="C12" s="146"/>
      <c r="D12" s="148" t="s">
        <v>64</v>
      </c>
      <c r="E12" s="144" t="s">
        <v>78</v>
      </c>
      <c r="F12" s="144"/>
      <c r="G12" s="144"/>
      <c r="H12" s="160" t="s">
        <v>151</v>
      </c>
      <c r="I12" s="163">
        <v>44958</v>
      </c>
      <c r="J12" s="163">
        <v>45290</v>
      </c>
      <c r="K12" s="71" t="s">
        <v>161</v>
      </c>
      <c r="L12" s="183" t="s">
        <v>189</v>
      </c>
      <c r="M12" s="107">
        <v>0.3333</v>
      </c>
      <c r="N12" s="150"/>
      <c r="O12" s="117"/>
      <c r="P12" s="36"/>
      <c r="Q12" s="36"/>
      <c r="R12" s="36"/>
    </row>
    <row r="13" spans="1:18" ht="120" customHeight="1">
      <c r="A13" s="75"/>
      <c r="B13" s="226"/>
      <c r="C13" s="146"/>
      <c r="D13" s="148" t="s">
        <v>64</v>
      </c>
      <c r="E13" s="144" t="s">
        <v>78</v>
      </c>
      <c r="F13" s="144"/>
      <c r="G13" s="144"/>
      <c r="H13" s="160" t="s">
        <v>152</v>
      </c>
      <c r="I13" s="163">
        <v>44958</v>
      </c>
      <c r="J13" s="163">
        <v>45290</v>
      </c>
      <c r="K13" s="71" t="s">
        <v>161</v>
      </c>
      <c r="L13" s="182" t="s">
        <v>185</v>
      </c>
      <c r="M13" s="107">
        <v>0.3333</v>
      </c>
      <c r="N13" s="150"/>
      <c r="O13" s="117"/>
      <c r="P13" s="36"/>
      <c r="Q13" s="36"/>
      <c r="R13" s="36"/>
    </row>
    <row r="14" spans="1:18" ht="108" customHeight="1">
      <c r="A14" s="75"/>
      <c r="B14" s="226"/>
      <c r="C14" s="146"/>
      <c r="D14" s="148" t="s">
        <v>64</v>
      </c>
      <c r="E14" s="144" t="s">
        <v>78</v>
      </c>
      <c r="F14" s="144"/>
      <c r="G14" s="144"/>
      <c r="H14" s="160" t="s">
        <v>153</v>
      </c>
      <c r="I14" s="163">
        <v>44958</v>
      </c>
      <c r="J14" s="163">
        <v>45290</v>
      </c>
      <c r="K14" s="71" t="s">
        <v>161</v>
      </c>
      <c r="L14" s="180" t="s">
        <v>186</v>
      </c>
      <c r="M14" s="107">
        <v>0.3333</v>
      </c>
      <c r="N14" s="150"/>
      <c r="O14" s="117"/>
      <c r="P14" s="36"/>
      <c r="Q14" s="36"/>
      <c r="R14" s="36"/>
    </row>
    <row r="15" spans="1:18" ht="193.5" customHeight="1">
      <c r="A15" s="75"/>
      <c r="B15" s="226"/>
      <c r="C15" s="146"/>
      <c r="D15" s="148" t="s">
        <v>64</v>
      </c>
      <c r="E15" s="144" t="s">
        <v>78</v>
      </c>
      <c r="F15" s="144"/>
      <c r="G15" s="144"/>
      <c r="H15" s="160" t="s">
        <v>154</v>
      </c>
      <c r="I15" s="163">
        <v>44958</v>
      </c>
      <c r="J15" s="163">
        <v>45290</v>
      </c>
      <c r="K15" s="71" t="s">
        <v>161</v>
      </c>
      <c r="L15" s="181" t="s">
        <v>187</v>
      </c>
      <c r="M15" s="107">
        <v>0.3333</v>
      </c>
      <c r="N15" s="150"/>
      <c r="O15" s="117"/>
      <c r="P15" s="36"/>
      <c r="Q15" s="36"/>
      <c r="R15" s="36"/>
    </row>
    <row r="16" spans="1:18" ht="120" customHeight="1">
      <c r="A16" s="75"/>
      <c r="B16" s="226"/>
      <c r="C16" s="146"/>
      <c r="D16" s="148" t="s">
        <v>64</v>
      </c>
      <c r="E16" s="144" t="s">
        <v>78</v>
      </c>
      <c r="F16" s="144"/>
      <c r="G16" s="144"/>
      <c r="H16" s="160" t="s">
        <v>155</v>
      </c>
      <c r="I16" s="163">
        <v>44958</v>
      </c>
      <c r="J16" s="163">
        <v>45290</v>
      </c>
      <c r="K16" s="71" t="s">
        <v>162</v>
      </c>
      <c r="L16" s="36" t="s">
        <v>206</v>
      </c>
      <c r="M16" s="107">
        <v>0.33</v>
      </c>
      <c r="N16" s="150"/>
      <c r="O16" s="117"/>
      <c r="P16" s="36"/>
      <c r="Q16" s="36"/>
      <c r="R16" s="188" t="s">
        <v>205</v>
      </c>
    </row>
    <row r="17" spans="1:18" ht="120" customHeight="1">
      <c r="A17" s="75"/>
      <c r="B17" s="226"/>
      <c r="C17" s="146"/>
      <c r="D17" s="148" t="s">
        <v>64</v>
      </c>
      <c r="E17" s="144" t="s">
        <v>78</v>
      </c>
      <c r="F17" s="144"/>
      <c r="G17" s="144"/>
      <c r="H17" s="160" t="s">
        <v>156</v>
      </c>
      <c r="I17" s="163">
        <v>44958</v>
      </c>
      <c r="J17" s="163">
        <v>45290</v>
      </c>
      <c r="K17" s="169" t="s">
        <v>163</v>
      </c>
      <c r="L17" s="36" t="s">
        <v>193</v>
      </c>
      <c r="M17" s="107">
        <v>0.3333</v>
      </c>
      <c r="N17" s="150"/>
      <c r="O17" s="117"/>
      <c r="P17" s="36"/>
      <c r="Q17" s="36"/>
      <c r="R17" s="184" t="s">
        <v>192</v>
      </c>
    </row>
    <row r="18" spans="1:18" ht="151.5" customHeight="1">
      <c r="A18" s="75"/>
      <c r="B18" s="226"/>
      <c r="C18" s="146"/>
      <c r="D18" s="148" t="s">
        <v>64</v>
      </c>
      <c r="E18" s="144" t="s">
        <v>78</v>
      </c>
      <c r="F18" s="144"/>
      <c r="G18" s="144"/>
      <c r="H18" s="160" t="s">
        <v>157</v>
      </c>
      <c r="I18" s="163">
        <v>44958</v>
      </c>
      <c r="J18" s="163">
        <v>45290</v>
      </c>
      <c r="K18" s="71" t="s">
        <v>161</v>
      </c>
      <c r="L18" s="178" t="s">
        <v>188</v>
      </c>
      <c r="M18" s="107">
        <v>0.3333</v>
      </c>
      <c r="N18" s="150"/>
      <c r="O18" s="117"/>
      <c r="P18" s="36"/>
      <c r="Q18" s="36"/>
      <c r="R18" s="36"/>
    </row>
    <row r="19" spans="1:18" ht="120" customHeight="1">
      <c r="A19" s="75"/>
      <c r="B19" s="226"/>
      <c r="C19" s="146"/>
      <c r="D19" s="148" t="s">
        <v>64</v>
      </c>
      <c r="E19" s="144" t="s">
        <v>78</v>
      </c>
      <c r="F19" s="144"/>
      <c r="G19" s="144"/>
      <c r="H19" s="160" t="s">
        <v>158</v>
      </c>
      <c r="I19" s="163">
        <v>44958</v>
      </c>
      <c r="J19" s="163">
        <v>45290</v>
      </c>
      <c r="K19" s="71" t="s">
        <v>164</v>
      </c>
      <c r="L19" s="36" t="s">
        <v>243</v>
      </c>
      <c r="M19" s="107">
        <v>0.33</v>
      </c>
      <c r="N19" s="150"/>
      <c r="O19" s="117"/>
      <c r="P19" s="36"/>
      <c r="Q19" s="36"/>
      <c r="R19" s="36"/>
    </row>
    <row r="20" spans="1:18" ht="206.25" customHeight="1">
      <c r="A20" s="75"/>
      <c r="B20" s="227"/>
      <c r="C20" s="40"/>
      <c r="D20" s="41" t="s">
        <v>64</v>
      </c>
      <c r="E20" s="144" t="s">
        <v>78</v>
      </c>
      <c r="F20" s="35"/>
      <c r="G20" s="35"/>
      <c r="H20" s="160" t="s">
        <v>159</v>
      </c>
      <c r="I20" s="163">
        <v>44958</v>
      </c>
      <c r="J20" s="163">
        <v>45290</v>
      </c>
      <c r="K20" s="71" t="s">
        <v>165</v>
      </c>
      <c r="L20" s="36" t="s">
        <v>242</v>
      </c>
      <c r="M20" s="107">
        <v>0.33</v>
      </c>
      <c r="N20" s="36"/>
      <c r="O20" s="110"/>
      <c r="P20" s="36"/>
      <c r="Q20" s="36"/>
      <c r="R20" s="36"/>
    </row>
    <row r="21" spans="1:18" ht="17.25" customHeight="1">
      <c r="A21" s="77"/>
      <c r="B21" s="49"/>
      <c r="C21" s="49"/>
      <c r="D21" s="49"/>
      <c r="E21" s="49"/>
      <c r="F21" s="49"/>
      <c r="G21" s="49"/>
      <c r="H21" s="49"/>
      <c r="I21" s="49"/>
      <c r="J21" s="49"/>
      <c r="K21" s="49"/>
      <c r="L21" s="108" t="s">
        <v>100</v>
      </c>
      <c r="M21" s="109">
        <f>AVERAGE(M9:M20)</f>
        <v>0.332475</v>
      </c>
      <c r="N21" s="108" t="s">
        <v>101</v>
      </c>
      <c r="O21" s="106"/>
      <c r="P21" s="108" t="s">
        <v>101</v>
      </c>
      <c r="Q21" s="47"/>
      <c r="R21" s="49"/>
    </row>
    <row r="22" spans="1:18" ht="13.5" customHeight="1">
      <c r="A22" s="77"/>
      <c r="B22" s="49"/>
      <c r="C22" s="49"/>
      <c r="D22" s="49"/>
      <c r="E22" s="49"/>
      <c r="F22" s="49"/>
      <c r="G22" s="49"/>
      <c r="H22" s="49"/>
      <c r="I22" s="49"/>
      <c r="J22" s="49"/>
      <c r="K22" s="49"/>
      <c r="L22" s="49"/>
      <c r="M22" s="78"/>
      <c r="N22" s="49"/>
      <c r="O22" s="48"/>
      <c r="P22" s="49"/>
      <c r="Q22" s="48"/>
      <c r="R22" s="49"/>
    </row>
    <row r="23" spans="1:18" ht="13.5" customHeight="1">
      <c r="A23" s="77"/>
      <c r="B23" s="207" t="s">
        <v>65</v>
      </c>
      <c r="C23" s="207"/>
      <c r="D23" s="207"/>
      <c r="E23" s="207"/>
      <c r="F23" s="207"/>
      <c r="G23" s="207"/>
      <c r="H23" s="28"/>
      <c r="I23" s="28"/>
      <c r="J23" s="28"/>
      <c r="K23" s="208" t="s">
        <v>66</v>
      </c>
      <c r="L23" s="208"/>
      <c r="M23" s="28"/>
      <c r="N23" s="126"/>
      <c r="O23" s="28"/>
      <c r="P23" s="70"/>
      <c r="Q23" s="28"/>
      <c r="R23" s="49"/>
    </row>
    <row r="24" spans="2:17" ht="14.25">
      <c r="B24" s="268" t="s">
        <v>67</v>
      </c>
      <c r="C24" s="268"/>
      <c r="D24" s="268"/>
      <c r="E24" s="268"/>
      <c r="F24" s="268"/>
      <c r="G24" s="268"/>
      <c r="H24" s="52"/>
      <c r="I24" s="28"/>
      <c r="J24" s="28"/>
      <c r="K24" s="210" t="s">
        <v>7</v>
      </c>
      <c r="L24" s="210"/>
      <c r="M24" s="28" t="s">
        <v>66</v>
      </c>
      <c r="O24" s="28" t="s">
        <v>66</v>
      </c>
      <c r="P24" s="29" t="s">
        <v>66</v>
      </c>
      <c r="Q24" s="28"/>
    </row>
    <row r="25" spans="2:17" ht="14.25">
      <c r="B25" s="28"/>
      <c r="C25" s="28"/>
      <c r="D25" s="28"/>
      <c r="E25" s="28"/>
      <c r="F25" s="28"/>
      <c r="G25" s="28"/>
      <c r="H25" s="28"/>
      <c r="I25" s="28"/>
      <c r="J25" s="28"/>
      <c r="K25" s="210" t="s">
        <v>68</v>
      </c>
      <c r="L25" s="210"/>
      <c r="M25" s="28"/>
      <c r="N25" s="29"/>
      <c r="O25" s="28"/>
      <c r="P25" s="28"/>
      <c r="Q25" s="28"/>
    </row>
  </sheetData>
  <sheetProtection/>
  <mergeCells count="28">
    <mergeCell ref="B24:G24"/>
    <mergeCell ref="K24:L24"/>
    <mergeCell ref="K25:L25"/>
    <mergeCell ref="I7:J7"/>
    <mergeCell ref="K7:K8"/>
    <mergeCell ref="R7:R8"/>
    <mergeCell ref="B9:B20"/>
    <mergeCell ref="B23:G23"/>
    <mergeCell ref="K23:L23"/>
    <mergeCell ref="B7:B8"/>
    <mergeCell ref="C7:D7"/>
    <mergeCell ref="E7:E8"/>
    <mergeCell ref="F7:F8"/>
    <mergeCell ref="G7:G8"/>
    <mergeCell ref="H7:H8"/>
    <mergeCell ref="B5:F5"/>
    <mergeCell ref="G5:H5"/>
    <mergeCell ref="B6:K6"/>
    <mergeCell ref="L6:M6"/>
    <mergeCell ref="N6:O6"/>
    <mergeCell ref="P6:Q6"/>
    <mergeCell ref="B1:B2"/>
    <mergeCell ref="E1:Q1"/>
    <mergeCell ref="R1:R2"/>
    <mergeCell ref="E2:Q2"/>
    <mergeCell ref="B4:F4"/>
    <mergeCell ref="G4:H4"/>
    <mergeCell ref="M4:R4"/>
  </mergeCells>
  <hyperlinks>
    <hyperlink ref="L12" r:id="rId1" display="http://gov.co/"/>
    <hyperlink ref="R17" r:id="rId2" display="https://www.empocaldas.com.co/doctrasparencia2022/2/NORMOGRAMA_EMPOCALDAS.pdf"/>
    <hyperlink ref="R16" r:id="rId3" display="https://empocaldas.com.co/transparencia-y-acceso-a-la-informacion"/>
  </hyperlinks>
  <printOptions/>
  <pageMargins left="0.7" right="0.7" top="0.75" bottom="0.75" header="0.3" footer="0.3"/>
  <pageSetup horizontalDpi="600" verticalDpi="600" orientation="portrait" r:id="rId7"/>
  <drawing r:id="rId6"/>
  <legacyDrawing r:id="rId5"/>
</worksheet>
</file>

<file path=xl/worksheets/sheet6.xml><?xml version="1.0" encoding="utf-8"?>
<worksheet xmlns="http://schemas.openxmlformats.org/spreadsheetml/2006/main" xmlns:r="http://schemas.openxmlformats.org/officeDocument/2006/relationships">
  <sheetPr>
    <tabColor rgb="FF00B050"/>
  </sheetPr>
  <dimension ref="A1:R15"/>
  <sheetViews>
    <sheetView zoomScalePageLayoutView="0" workbookViewId="0" topLeftCell="A9">
      <selection activeCell="J9" sqref="J9"/>
    </sheetView>
  </sheetViews>
  <sheetFormatPr defaultColWidth="11.421875" defaultRowHeight="15" outlineLevelCol="2"/>
  <cols>
    <col min="1" max="1" width="5.28125" style="51" customWidth="1"/>
    <col min="2" max="2" width="28.8515625" style="68" customWidth="1"/>
    <col min="3" max="4" width="5.28125" style="68" customWidth="1"/>
    <col min="5" max="5" width="17.28125" style="68" customWidth="1"/>
    <col min="6" max="6" width="24.421875" style="68" hidden="1" customWidth="1"/>
    <col min="7" max="7" width="26.8515625" style="68" hidden="1" customWidth="1"/>
    <col min="8" max="8" width="44.140625" style="68" customWidth="1"/>
    <col min="9" max="9" width="12.7109375" style="68" customWidth="1"/>
    <col min="10" max="10" width="14.00390625" style="68" customWidth="1"/>
    <col min="11" max="11" width="18.421875" style="68" customWidth="1"/>
    <col min="12" max="12" width="34.140625" style="68" customWidth="1"/>
    <col min="13" max="13" width="10.28125" style="68" customWidth="1"/>
    <col min="14" max="14" width="35.7109375" style="68" hidden="1" customWidth="1" outlineLevel="1"/>
    <col min="15" max="15" width="10.57421875" style="68" hidden="1" customWidth="1" outlineLevel="1"/>
    <col min="16" max="16" width="32.00390625" style="68" hidden="1" customWidth="1" outlineLevel="2"/>
    <col min="17" max="17" width="8.28125" style="68" hidden="1" customWidth="1" outlineLevel="2"/>
    <col min="18" max="18" width="25.8515625" style="68" customWidth="1" collapsed="1"/>
    <col min="19" max="16384" width="11.421875" style="68" customWidth="1"/>
  </cols>
  <sheetData>
    <row r="1" spans="2:18" ht="27" customHeight="1">
      <c r="B1" s="241"/>
      <c r="C1" s="27"/>
      <c r="D1" s="27"/>
      <c r="E1" s="240" t="s">
        <v>43</v>
      </c>
      <c r="F1" s="245"/>
      <c r="G1" s="245"/>
      <c r="H1" s="245"/>
      <c r="I1" s="245"/>
      <c r="J1" s="245"/>
      <c r="K1" s="245"/>
      <c r="L1" s="245"/>
      <c r="M1" s="245"/>
      <c r="N1" s="245"/>
      <c r="O1" s="245"/>
      <c r="P1" s="245"/>
      <c r="Q1" s="245"/>
      <c r="R1" s="240" t="s">
        <v>44</v>
      </c>
    </row>
    <row r="2" spans="2:18" ht="20.25" customHeight="1">
      <c r="B2" s="241"/>
      <c r="C2" s="27"/>
      <c r="D2" s="27"/>
      <c r="E2" s="241" t="s">
        <v>45</v>
      </c>
      <c r="F2" s="241"/>
      <c r="G2" s="241"/>
      <c r="H2" s="241"/>
      <c r="I2" s="241"/>
      <c r="J2" s="241"/>
      <c r="K2" s="241"/>
      <c r="L2" s="241"/>
      <c r="M2" s="241"/>
      <c r="N2" s="241"/>
      <c r="O2" s="241"/>
      <c r="P2" s="241"/>
      <c r="Q2" s="241"/>
      <c r="R2" s="240"/>
    </row>
    <row r="3" spans="2:18" ht="9" customHeight="1">
      <c r="B3" s="51"/>
      <c r="C3" s="51"/>
      <c r="D3" s="51"/>
      <c r="E3" s="51"/>
      <c r="F3" s="51"/>
      <c r="G3" s="51"/>
      <c r="H3" s="51"/>
      <c r="I3" s="51"/>
      <c r="J3" s="51"/>
      <c r="K3" s="51"/>
      <c r="L3" s="51"/>
      <c r="M3" s="51"/>
      <c r="N3" s="51"/>
      <c r="O3" s="51"/>
      <c r="P3" s="51"/>
      <c r="Q3" s="51"/>
      <c r="R3" s="74"/>
    </row>
    <row r="4" spans="2:18" ht="15.75" customHeight="1">
      <c r="B4" s="268" t="s">
        <v>46</v>
      </c>
      <c r="C4" s="268"/>
      <c r="D4" s="268"/>
      <c r="E4" s="268"/>
      <c r="F4" s="268"/>
      <c r="G4" s="256" t="s">
        <v>126</v>
      </c>
      <c r="H4" s="256"/>
      <c r="I4" s="52"/>
      <c r="J4" s="52"/>
      <c r="K4" s="52"/>
      <c r="L4" s="53" t="s">
        <v>8</v>
      </c>
      <c r="M4" s="243" t="s">
        <v>127</v>
      </c>
      <c r="N4" s="243"/>
      <c r="O4" s="243"/>
      <c r="P4" s="243"/>
      <c r="Q4" s="243"/>
      <c r="R4" s="243"/>
    </row>
    <row r="5" spans="2:8" ht="12" customHeight="1">
      <c r="B5" s="258" t="s">
        <v>47</v>
      </c>
      <c r="C5" s="258"/>
      <c r="D5" s="258"/>
      <c r="E5" s="258"/>
      <c r="F5" s="258"/>
      <c r="G5" s="244" t="s">
        <v>48</v>
      </c>
      <c r="H5" s="244"/>
    </row>
    <row r="6" spans="2:17" ht="23.25" customHeight="1">
      <c r="B6" s="270" t="s">
        <v>79</v>
      </c>
      <c r="C6" s="270"/>
      <c r="D6" s="270"/>
      <c r="E6" s="270"/>
      <c r="F6" s="270"/>
      <c r="G6" s="270"/>
      <c r="H6" s="270"/>
      <c r="I6" s="270"/>
      <c r="J6" s="270"/>
      <c r="K6" s="271"/>
      <c r="L6" s="240" t="s">
        <v>50</v>
      </c>
      <c r="M6" s="240"/>
      <c r="N6" s="240" t="s">
        <v>51</v>
      </c>
      <c r="O6" s="240"/>
      <c r="P6" s="240" t="s">
        <v>52</v>
      </c>
      <c r="Q6" s="240"/>
    </row>
    <row r="7" spans="2:18" ht="15" customHeight="1">
      <c r="B7" s="247" t="s">
        <v>53</v>
      </c>
      <c r="C7" s="249" t="s">
        <v>54</v>
      </c>
      <c r="D7" s="249"/>
      <c r="E7" s="250" t="s">
        <v>55</v>
      </c>
      <c r="F7" s="235" t="s">
        <v>70</v>
      </c>
      <c r="G7" s="235" t="s">
        <v>56</v>
      </c>
      <c r="H7" s="237" t="s">
        <v>57</v>
      </c>
      <c r="I7" s="252" t="s">
        <v>58</v>
      </c>
      <c r="J7" s="253"/>
      <c r="K7" s="235" t="s">
        <v>4</v>
      </c>
      <c r="L7" s="85" t="s">
        <v>8</v>
      </c>
      <c r="M7" s="93">
        <v>45046</v>
      </c>
      <c r="N7" s="85" t="s">
        <v>8</v>
      </c>
      <c r="O7" s="87">
        <v>45169</v>
      </c>
      <c r="P7" s="85" t="s">
        <v>8</v>
      </c>
      <c r="Q7" s="88" t="s">
        <v>133</v>
      </c>
      <c r="R7" s="237" t="s">
        <v>59</v>
      </c>
    </row>
    <row r="8" spans="2:18" ht="35.25" customHeight="1">
      <c r="B8" s="248"/>
      <c r="C8" s="89" t="s">
        <v>60</v>
      </c>
      <c r="D8" s="89" t="s">
        <v>61</v>
      </c>
      <c r="E8" s="251"/>
      <c r="F8" s="251"/>
      <c r="G8" s="236"/>
      <c r="H8" s="237"/>
      <c r="I8" s="90" t="s">
        <v>5</v>
      </c>
      <c r="J8" s="90" t="s">
        <v>6</v>
      </c>
      <c r="K8" s="236"/>
      <c r="L8" s="91" t="s">
        <v>62</v>
      </c>
      <c r="M8" s="92" t="s">
        <v>63</v>
      </c>
      <c r="N8" s="91" t="s">
        <v>62</v>
      </c>
      <c r="O8" s="92" t="s">
        <v>63</v>
      </c>
      <c r="P8" s="91" t="s">
        <v>62</v>
      </c>
      <c r="Q8" s="92" t="s">
        <v>63</v>
      </c>
      <c r="R8" s="237"/>
    </row>
    <row r="9" spans="1:18" ht="204.75" customHeight="1">
      <c r="A9" s="75"/>
      <c r="B9" s="272" t="s">
        <v>98</v>
      </c>
      <c r="C9" s="35"/>
      <c r="D9" s="41" t="s">
        <v>64</v>
      </c>
      <c r="E9" s="1" t="s">
        <v>78</v>
      </c>
      <c r="F9" s="1" t="s">
        <v>77</v>
      </c>
      <c r="G9" s="1" t="s">
        <v>78</v>
      </c>
      <c r="H9" s="161" t="s">
        <v>166</v>
      </c>
      <c r="I9" s="171">
        <v>44958</v>
      </c>
      <c r="J9" s="171">
        <v>45290</v>
      </c>
      <c r="K9" s="162" t="s">
        <v>168</v>
      </c>
      <c r="L9" s="36" t="s">
        <v>190</v>
      </c>
      <c r="M9" s="107">
        <v>0.33</v>
      </c>
      <c r="N9" s="36"/>
      <c r="O9" s="107"/>
      <c r="P9" s="36"/>
      <c r="Q9" s="36"/>
      <c r="R9" s="36"/>
    </row>
    <row r="10" spans="1:18" ht="151.5" customHeight="1">
      <c r="A10" s="75"/>
      <c r="B10" s="272"/>
      <c r="C10" s="168"/>
      <c r="D10" s="41" t="s">
        <v>64</v>
      </c>
      <c r="E10" s="1" t="s">
        <v>78</v>
      </c>
      <c r="F10" s="35"/>
      <c r="G10" s="35"/>
      <c r="H10" s="170" t="s">
        <v>167</v>
      </c>
      <c r="I10" s="172">
        <v>44958</v>
      </c>
      <c r="J10" s="172">
        <v>45290</v>
      </c>
      <c r="K10" s="71" t="s">
        <v>145</v>
      </c>
      <c r="L10" s="72" t="s">
        <v>203</v>
      </c>
      <c r="M10" s="103">
        <v>0</v>
      </c>
      <c r="N10" s="36"/>
      <c r="O10" s="107"/>
      <c r="P10" s="36"/>
      <c r="Q10" s="39"/>
      <c r="R10" s="36"/>
    </row>
    <row r="11" spans="1:18" ht="18.75" customHeight="1">
      <c r="A11" s="77"/>
      <c r="B11" s="49"/>
      <c r="C11" s="49"/>
      <c r="D11" s="49"/>
      <c r="E11" s="49"/>
      <c r="F11" s="49"/>
      <c r="G11" s="49"/>
      <c r="H11" s="49"/>
      <c r="I11" s="49"/>
      <c r="J11" s="49"/>
      <c r="K11" s="49"/>
      <c r="L11" s="108" t="s">
        <v>101</v>
      </c>
      <c r="M11" s="109">
        <f>AVERAGE(M9:M10)</f>
        <v>0.165</v>
      </c>
      <c r="N11" s="108" t="s">
        <v>101</v>
      </c>
      <c r="O11" s="106"/>
      <c r="P11" s="108" t="s">
        <v>101</v>
      </c>
      <c r="Q11" s="47"/>
      <c r="R11" s="49"/>
    </row>
    <row r="12" spans="1:18" ht="13.5" customHeight="1">
      <c r="A12" s="77"/>
      <c r="B12" s="49"/>
      <c r="C12" s="49"/>
      <c r="D12" s="49"/>
      <c r="E12" s="49"/>
      <c r="F12" s="49"/>
      <c r="G12" s="49"/>
      <c r="H12" s="49"/>
      <c r="I12" s="49"/>
      <c r="J12" s="49"/>
      <c r="K12" s="49"/>
      <c r="L12" s="49"/>
      <c r="M12" s="78"/>
      <c r="N12" s="49"/>
      <c r="O12" s="48"/>
      <c r="P12" s="49"/>
      <c r="Q12" s="48"/>
      <c r="R12" s="49"/>
    </row>
    <row r="13" spans="1:18" ht="13.5" customHeight="1">
      <c r="A13" s="77"/>
      <c r="B13" s="207" t="s">
        <v>65</v>
      </c>
      <c r="C13" s="207"/>
      <c r="D13" s="207"/>
      <c r="E13" s="207"/>
      <c r="F13" s="207"/>
      <c r="G13" s="207"/>
      <c r="H13" s="28"/>
      <c r="I13" s="28"/>
      <c r="J13" s="28"/>
      <c r="K13" s="208" t="s">
        <v>66</v>
      </c>
      <c r="L13" s="208"/>
      <c r="M13" s="28"/>
      <c r="N13" s="126"/>
      <c r="O13" s="28"/>
      <c r="P13" s="70"/>
      <c r="Q13" s="28"/>
      <c r="R13" s="49"/>
    </row>
    <row r="14" spans="2:17" ht="14.25">
      <c r="B14" s="268" t="s">
        <v>67</v>
      </c>
      <c r="C14" s="268"/>
      <c r="D14" s="268"/>
      <c r="E14" s="268"/>
      <c r="F14" s="268"/>
      <c r="G14" s="268"/>
      <c r="H14" s="52"/>
      <c r="I14" s="28"/>
      <c r="J14" s="28"/>
      <c r="K14" s="210" t="s">
        <v>7</v>
      </c>
      <c r="L14" s="210"/>
      <c r="M14" s="28" t="s">
        <v>66</v>
      </c>
      <c r="O14" s="28" t="s">
        <v>66</v>
      </c>
      <c r="P14" s="29" t="s">
        <v>66</v>
      </c>
      <c r="Q14" s="28"/>
    </row>
    <row r="15" spans="2:17" ht="14.25">
      <c r="B15" s="28"/>
      <c r="C15" s="28"/>
      <c r="D15" s="28"/>
      <c r="E15" s="28"/>
      <c r="F15" s="28"/>
      <c r="G15" s="28"/>
      <c r="H15" s="28"/>
      <c r="I15" s="28"/>
      <c r="J15" s="28"/>
      <c r="K15" s="210" t="s">
        <v>68</v>
      </c>
      <c r="L15" s="210"/>
      <c r="M15" s="28"/>
      <c r="N15" s="29"/>
      <c r="O15" s="28"/>
      <c r="P15" s="28"/>
      <c r="Q15" s="28"/>
    </row>
  </sheetData>
  <sheetProtection/>
  <mergeCells count="28">
    <mergeCell ref="B14:G14"/>
    <mergeCell ref="K14:L14"/>
    <mergeCell ref="K15:L15"/>
    <mergeCell ref="I7:J7"/>
    <mergeCell ref="K7:K8"/>
    <mergeCell ref="R7:R8"/>
    <mergeCell ref="B9:B10"/>
    <mergeCell ref="B13:G13"/>
    <mergeCell ref="K13:L13"/>
    <mergeCell ref="B7:B8"/>
    <mergeCell ref="C7:D7"/>
    <mergeCell ref="E7:E8"/>
    <mergeCell ref="F7:F8"/>
    <mergeCell ref="G7:G8"/>
    <mergeCell ref="H7:H8"/>
    <mergeCell ref="B5:F5"/>
    <mergeCell ref="G5:H5"/>
    <mergeCell ref="B6:K6"/>
    <mergeCell ref="L6:M6"/>
    <mergeCell ref="N6:O6"/>
    <mergeCell ref="P6:Q6"/>
    <mergeCell ref="B1:B2"/>
    <mergeCell ref="E1:Q1"/>
    <mergeCell ref="R1:R2"/>
    <mergeCell ref="E2:Q2"/>
    <mergeCell ref="B4:F4"/>
    <mergeCell ref="G4:H4"/>
    <mergeCell ref="M4:R4"/>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B2:C9"/>
  <sheetViews>
    <sheetView tabSelected="1" zoomScalePageLayoutView="0" workbookViewId="0" topLeftCell="A1">
      <selection activeCell="C11" sqref="C11"/>
    </sheetView>
  </sheetViews>
  <sheetFormatPr defaultColWidth="11.421875" defaultRowHeight="15"/>
  <cols>
    <col min="1" max="1" width="11.421875" style="2" customWidth="1"/>
    <col min="2" max="2" width="37.28125" style="2" customWidth="1"/>
    <col min="3" max="3" width="18.57421875" style="2" customWidth="1"/>
    <col min="4" max="16384" width="11.421875" style="2" customWidth="1"/>
  </cols>
  <sheetData>
    <row r="2" spans="2:3" ht="14.25">
      <c r="B2" s="19" t="s">
        <v>17</v>
      </c>
      <c r="C2" s="20" t="s">
        <v>18</v>
      </c>
    </row>
    <row r="3" spans="2:3" ht="14.25">
      <c r="B3" s="21" t="s">
        <v>19</v>
      </c>
      <c r="C3" s="190">
        <v>0.31</v>
      </c>
    </row>
    <row r="4" spans="2:3" ht="14.25">
      <c r="B4" s="21" t="s">
        <v>20</v>
      </c>
      <c r="C4" s="189">
        <v>0.264</v>
      </c>
    </row>
    <row r="5" spans="2:3" ht="14.25">
      <c r="B5" s="21" t="s">
        <v>21</v>
      </c>
      <c r="C5" s="190">
        <v>0.22</v>
      </c>
    </row>
    <row r="6" spans="2:3" ht="14.25">
      <c r="B6" s="21" t="s">
        <v>22</v>
      </c>
      <c r="C6" s="190">
        <v>0.17</v>
      </c>
    </row>
    <row r="7" spans="2:3" ht="14.25">
      <c r="B7" s="21" t="s">
        <v>23</v>
      </c>
      <c r="C7" s="190">
        <v>0.33</v>
      </c>
    </row>
    <row r="8" spans="2:3" ht="14.25">
      <c r="B8" s="21" t="s">
        <v>24</v>
      </c>
      <c r="C8" s="190">
        <v>0.17</v>
      </c>
    </row>
    <row r="9" spans="2:3" ht="30.75">
      <c r="B9" s="22" t="s">
        <v>244</v>
      </c>
      <c r="C9" s="23">
        <f>AVERAGE(C3:C8)</f>
        <v>0.244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luzelyv</dc:creator>
  <cp:keywords/>
  <dc:description/>
  <cp:lastModifiedBy>Fabio Cardona M</cp:lastModifiedBy>
  <cp:lastPrinted>2022-09-01T14:09:21Z</cp:lastPrinted>
  <dcterms:created xsi:type="dcterms:W3CDTF">2012-05-28T16:35:56Z</dcterms:created>
  <dcterms:modified xsi:type="dcterms:W3CDTF">2023-05-15T20:01:07Z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ContentTypeId">
    <vt:lpwstr>0x010100FA26F1B821E3CE43A2E7D5A023EE6C7B</vt:lpwstr>
  </property>
  <property fmtid="{D5CDD505-2E9C-101B-9397-08002B2CF9AE}" pid="5" name="_activity">
    <vt:lpwstr/>
  </property>
</Properties>
</file>